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5"/>
  <workbookPr/>
  <mc:AlternateContent xmlns:mc="http://schemas.openxmlformats.org/markup-compatibility/2006">
    <mc:Choice Requires="x15">
      <x15ac:absPath xmlns:x15ac="http://schemas.microsoft.com/office/spreadsheetml/2010/11/ac" url="U:\compras\general\unidad_b\OBRAS Y MANTENIMIENTO\2 SOLICITUDES\1 EN TRÁMITE\S-03718-2022 - Adecuación patio interior y zona lateral muro cortina RTVE SEVILLA\DOCU\"/>
    </mc:Choice>
  </mc:AlternateContent>
  <xr:revisionPtr revIDLastSave="0" documentId="13_ncr:1_{095A4AF2-90C5-40AF-8BE2-FE914AFB08F7}" xr6:coauthVersionLast="36" xr6:coauthVersionMax="36" xr10:uidLastSave="{00000000-0000-0000-0000-000000000000}"/>
  <bookViews>
    <workbookView xWindow="0" yWindow="0" windowWidth="20430" windowHeight="9720" xr2:uid="{00000000-000D-0000-FFFF-FFFF00000000}"/>
  </bookViews>
  <sheets>
    <sheet name="Hoja1" sheetId="1" r:id="rId1"/>
  </sheets>
  <definedNames>
    <definedName name="_xlnm.Print_Area" localSheetId="0">Hoja1!$A$3:$F$31</definedName>
    <definedName name="_xlnm.Print_Titles" localSheetId="0">Hoja1!$2:$5</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1" l="1"/>
  <c r="F26" i="1"/>
  <c r="F23" i="1"/>
  <c r="F25" i="1" s="1"/>
  <c r="F19" i="1"/>
  <c r="F21" i="1" s="1"/>
  <c r="F11" i="1"/>
  <c r="F9" i="1"/>
  <c r="F7" i="1" l="1"/>
  <c r="F13" i="1" s="1"/>
  <c r="F15" i="1" l="1"/>
  <c r="F17" i="1" s="1"/>
</calcChain>
</file>

<file path=xl/sharedStrings.xml><?xml version="1.0" encoding="utf-8"?>
<sst xmlns="http://schemas.openxmlformats.org/spreadsheetml/2006/main" count="60" uniqueCount="46">
  <si>
    <t/>
  </si>
  <si>
    <t>Código</t>
  </si>
  <si>
    <t>Resumen</t>
  </si>
  <si>
    <t>ImpPres</t>
  </si>
  <si>
    <t>Ud</t>
  </si>
  <si>
    <t>CanPres</t>
  </si>
  <si>
    <t>Pres</t>
  </si>
  <si>
    <t xml:space="preserve">01                </t>
  </si>
  <si>
    <t>SELLADO MURO CORTINA Y TRATAMIENTO ESTRUCTURA</t>
  </si>
  <si>
    <t xml:space="preserve">01.01             </t>
  </si>
  <si>
    <t>UD</t>
  </si>
  <si>
    <t xml:space="preserve">01.02             </t>
  </si>
  <si>
    <t xml:space="preserve">01.03             </t>
  </si>
  <si>
    <t xml:space="preserve">Suministro e instalación de 37,02 ml. de perfil metálico en forma de omega de 50 cm. de desarrollo realizada con chapa de 3 mm galvanizada montada sobre vigas existentes. Incluso p.p. de pequeños material, fijaciones, sellados y medios auxilaires
</t>
  </si>
  <si>
    <t xml:space="preserve">02.01             </t>
  </si>
  <si>
    <t xml:space="preserve">03                </t>
  </si>
  <si>
    <t>GESTION DE RESIDUOS</t>
  </si>
  <si>
    <t xml:space="preserve">03.01             </t>
  </si>
  <si>
    <t xml:space="preserve">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Medida la unidad completamente realizada
</t>
  </si>
  <si>
    <t>CONTROL DE CALIDAD</t>
  </si>
  <si>
    <t xml:space="preserve">Ud. Conjunto de ensayos y pruebas necesarias según normativa para garantizar y certificar los materiales, calidad de la ejecución y correcto funcionamiento de las partidas que conforman el mismo, incluyendo pruebas de estanqueidad del muro coritna para verificar el correcto sellado,  aplicando un rociador uniforme de agua a una presión de aire creciente hasta que el agua atraviesa el cerramiento, comprobando las filtraciones al interior. Incluso emisión del informe de la prueba.y certificado de la instalación.
</t>
  </si>
  <si>
    <t>Total 04</t>
  </si>
  <si>
    <t>SEGURIDAD Y SALUD</t>
  </si>
  <si>
    <t xml:space="preserve">Ud. Partida destinada a la gestión de la seguridad y salud en la ejecución de los trabajos, incluyendo:
- Instalaciones de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
</t>
  </si>
  <si>
    <t xml:space="preserve">tratamiento de estructura metálica en interior del lateral derecho consistente en limpieza mecánica y manual de las vigas metálicas, para la eliminación de óxido y posterior aplicación de convertidor de óxido para corregir las zonas de difícil acceso. Imprimación de las zonas tratadas con epoxi dos componentes y acabado en poliuretano en color igual al existente aplicado mediante brocha y rodillo. Se procederá a la protección del suelo con moqueta y se creará una cortina de plástio para evitar la propagación de polvo durante la ejecución de los  trabajos. Limpieza de cristalera y zona de trabajo. Medios auxilaires incluido y pequeño material (Se incluye la estructura en todas las plantas)
</t>
  </si>
  <si>
    <t xml:space="preserve">Tratamiento de estructura metálica y sellado de muro cortina en exterior de patio derecho y pasarelas, consistente en:
- Chorreo de arena con grano medio mediante chorreadora Glenco 200 l. y compresor de 50 cv, para la eliminación total tanto de pintura como de óxido. 
- Tratamiento previo de la estructura mediante una imprimación epoxídica de dos componentes a una capa, aplicada mediante brocha, rodillo o pistola, dejando la superficie preparada para recibir el acabado,
- Acabado mediante poliuretano de dos componentes a dos capas, que preservará el color aplicado de una forma más duradera que el epoxi. 
Se incluye en el chorreo la estructura de aluminio que soporta las cristaleras y una vez realizados los trabajos se sustituirá el sellado de las juntas del muro cortina para garantizar la estanqueidad de la misma. Limpieza y rascado de la masilla actual con posterior aplicación de un cordón contínuo de masilla de poliuretano SIKAFLEX 11FC en la unión Cristal-Perfil Metálico.
Se incluye la parte proporcional de medios auxiliares, remates, pequeño material, proteccion de las colindantes para no dañarlas, etc.
</t>
  </si>
  <si>
    <t xml:space="preserve">02               </t>
  </si>
  <si>
    <t>INTERIOR ESTRUCTURA DERECHA</t>
  </si>
  <si>
    <t>EXTERIOR PATIO DERECHO PASARELAS Y ESTRUCTURAS METALICAS JUNTO A CRISTALERAS</t>
  </si>
  <si>
    <t>PERFIL METALICO EN PATIO DERECHO</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</si>
  <si>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</si>
  <si>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S-03718-2022 - Adecuación patio interior y zona lateral del muro cortina en RTVE SEVILLA</t>
  </si>
  <si>
    <t>Total 1</t>
  </si>
  <si>
    <t>Total 2</t>
  </si>
  <si>
    <t>04</t>
  </si>
  <si>
    <t xml:space="preserve">04.01             </t>
  </si>
  <si>
    <t>TOTAL PEM</t>
  </si>
  <si>
    <r>
      <t xml:space="preserve">Gastos generales </t>
    </r>
    <r>
      <rPr>
        <b/>
        <sz val="8"/>
        <color rgb="FFFF0000"/>
        <rFont val="Calibri"/>
        <family val="2"/>
      </rPr>
      <t>XX</t>
    </r>
    <r>
      <rPr>
        <b/>
        <sz val="8"/>
        <color theme="1"/>
        <rFont val="Calibri"/>
        <family val="2"/>
      </rPr>
      <t xml:space="preserve"> %  (*)</t>
    </r>
  </si>
  <si>
    <r>
      <t xml:space="preserve">Beneficio industrial </t>
    </r>
    <r>
      <rPr>
        <b/>
        <sz val="8"/>
        <color rgb="FFFF0000"/>
        <rFont val="Calibri"/>
        <family val="2"/>
      </rPr>
      <t>XX</t>
    </r>
    <r>
      <rPr>
        <b/>
        <sz val="8"/>
        <color theme="1"/>
        <rFont val="Calibri"/>
        <family val="2"/>
      </rPr>
      <t xml:space="preserve"> %  (*)</t>
    </r>
  </si>
  <si>
    <t>IMPORTE OFERTA</t>
  </si>
  <si>
    <t>XX %</t>
  </si>
  <si>
    <t>(*) Cuando no se indiquen otros porcentajes se entenderá que, quedan incluidos en el precio de la oferta el 13% de Gastos Generales y el 6% de Beneficio Industrial.</t>
  </si>
  <si>
    <t>Las proposiciones económicas no podrán superar el valor estimado del contrato indicado en el Anexo II apartado 3 del Pliego de Condiciones Generales.</t>
  </si>
  <si>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</si>
  <si>
    <t>LA TABLA OBTENIDA CON ESTA HOJA DE CALCULO DEBERA PRESENTARSE EN DOCUMENTO PDF</t>
  </si>
  <si>
    <t>NO ES VALIDA LA PRESENTACION DE OFERTA EN FICHERO EXCEL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</si>
</sst>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i/>
      <sz val="1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0"/>
      <color theme="1"/>
      <name val="Calibri"/>
      <family val="2"/>
    </font>
    <font>
      <b/>
      <sz val="10"/>
      <color rgb="FFFF0000"/>
      <name val="Calibri"/>
      <family val="2"/>
    </font>
    <font>
      <b/>
      <sz val="8"/>
      <color rgb="FFFF00FF"/>
      <name val="Calibri"/>
      <family val="2"/>
      <scheme val="minor"/>
    </font>
    <font>
      <b/>
      <sz val="8"/>
      <name val="Calibri"/>
      <family val="2"/>
      <scheme val="minor"/>
    </font>
    <font>
      <b/>
      <sz val="8"/>
      <color theme="1"/>
      <name val="Calibri"/>
      <family val="2"/>
    </font>
    <font>
      <b/>
      <sz val="8"/>
      <color rgb="FFFF0000"/>
      <name val="Calibri"/>
      <family val="2"/>
    </font>
    <font>
      <sz val="8"/>
      <color rgb="FFFF0000"/>
      <name val="Calibri"/>
      <family val="2"/>
      <scheme val="minor"/>
    </font>
    <font>
      <b/>
      <sz val="11"/>
      <color rgb="FFFF0000"/>
      <name val="Calibri"/>
      <family val="2"/>
      <scheme val="minor"/>
    </font>
  </fonts>
  <fills count="5">
    <fill>
      <patternFill patternType="none"/>
    </fill>
    <fill>
      <patternFill patternType="gray125"/>
    </fill>
    <fill>
      <patternFill patternType="solid">
        <fgColor indexed="26"/>
        <bgColor indexed="64"/>
      </patternFill>
    </fill>
    <fill>
      <patternFill patternType="solid">
        <fgColor rgb="FFB4CBE0"/>
        <bgColor indexed="64"/>
      </patternFill>
    </fill>
    <fill>
      <patternFill patternType="solid">
        <fgColor rgb="FFFFFFCC"/>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9" fontId="5" fillId="0" borderId="0" applyFont="0" applyFill="0" applyBorder="0" applyAlignment="0" applyProtection="0"/>
  </cellStyleXfs>
  <cellXfs count="45">
    <xf numFmtId="0" fontId="0" fillId="0" borderId="0" xfId="0"/>
    <xf numFmtId="4" fontId="1" fillId="4" borderId="5" xfId="0" applyNumberFormat="1" applyFont="1" applyFill="1" applyBorder="1" applyAlignment="1" applyProtection="1">
      <alignment vertical="top"/>
      <protection locked="0"/>
    </xf>
    <xf numFmtId="0" fontId="12" fillId="0" borderId="2" xfId="0" applyFont="1" applyBorder="1" applyProtection="1"/>
    <xf numFmtId="9" fontId="14" fillId="4" borderId="2" xfId="1" applyFont="1" applyFill="1" applyBorder="1" applyAlignment="1" applyProtection="1">
      <alignment horizontal="right"/>
      <protection locked="0"/>
    </xf>
    <xf numFmtId="0" fontId="15" fillId="0" borderId="0" xfId="0" applyFont="1" applyAlignment="1" applyProtection="1">
      <alignment horizontal="left" wrapText="1"/>
    </xf>
    <xf numFmtId="0" fontId="15" fillId="0" borderId="0" xfId="0" applyFont="1" applyAlignment="1" applyProtection="1"/>
    <xf numFmtId="0" fontId="8" fillId="0" borderId="4" xfId="0" applyFont="1" applyBorder="1" applyAlignment="1" applyProtection="1">
      <alignment horizontal="center" vertical="top" wrapText="1"/>
    </xf>
    <xf numFmtId="0" fontId="8" fillId="0" borderId="0" xfId="0" applyFont="1" applyBorder="1" applyAlignment="1" applyProtection="1">
      <alignment horizontal="center" vertical="top" wrapText="1"/>
    </xf>
    <xf numFmtId="0" fontId="0" fillId="0" borderId="0" xfId="0" applyAlignment="1" applyProtection="1">
      <alignment horizontal="left" wrapText="1"/>
    </xf>
    <xf numFmtId="0" fontId="0" fillId="0" borderId="0" xfId="0" applyAlignment="1" applyProtection="1">
      <alignment horizontal="left" vertical="top" wrapText="1"/>
    </xf>
    <xf numFmtId="0" fontId="0" fillId="0" borderId="0" xfId="0" applyProtection="1"/>
    <xf numFmtId="0" fontId="7" fillId="0" borderId="0" xfId="0" applyFont="1" applyAlignment="1" applyProtection="1">
      <alignment horizontal="center"/>
    </xf>
    <xf numFmtId="49" fontId="3" fillId="0" borderId="0" xfId="0" applyNumberFormat="1" applyFont="1" applyProtection="1"/>
    <xf numFmtId="0" fontId="3" fillId="0" borderId="0" xfId="0" applyFont="1" applyProtection="1"/>
    <xf numFmtId="49" fontId="4" fillId="0" borderId="5" xfId="0" applyNumberFormat="1" applyFont="1" applyBorder="1" applyAlignment="1" applyProtection="1">
      <alignment vertical="top"/>
    </xf>
    <xf numFmtId="49" fontId="4" fillId="0" borderId="5" xfId="0" applyNumberFormat="1" applyFont="1" applyBorder="1" applyAlignment="1" applyProtection="1">
      <alignment vertical="top" wrapText="1"/>
    </xf>
    <xf numFmtId="49" fontId="4" fillId="0" borderId="5" xfId="0" applyNumberFormat="1" applyFont="1" applyBorder="1" applyAlignment="1" applyProtection="1">
      <alignment horizontal="right" vertical="top"/>
    </xf>
    <xf numFmtId="4" fontId="2" fillId="3" borderId="1" xfId="0" applyNumberFormat="1" applyFont="1" applyFill="1" applyBorder="1" applyAlignment="1" applyProtection="1">
      <alignment vertical="top"/>
    </xf>
    <xf numFmtId="4" fontId="2" fillId="3" borderId="2" xfId="0" applyNumberFormat="1" applyFont="1" applyFill="1" applyBorder="1" applyAlignment="1" applyProtection="1">
      <alignment vertical="top" wrapText="1"/>
    </xf>
    <xf numFmtId="4" fontId="11" fillId="3" borderId="2" xfId="0" applyNumberFormat="1" applyFont="1" applyFill="1" applyBorder="1" applyAlignment="1" applyProtection="1">
      <alignment vertical="top"/>
    </xf>
    <xf numFmtId="4" fontId="10" fillId="3" borderId="2" xfId="0" applyNumberFormat="1" applyFont="1" applyFill="1" applyBorder="1" applyAlignment="1" applyProtection="1">
      <alignment vertical="top"/>
    </xf>
    <xf numFmtId="4" fontId="10" fillId="3" borderId="3" xfId="0" applyNumberFormat="1" applyFont="1" applyFill="1" applyBorder="1" applyAlignment="1" applyProtection="1">
      <alignment vertical="top"/>
    </xf>
    <xf numFmtId="49" fontId="1" fillId="0" borderId="5" xfId="0" applyNumberFormat="1" applyFont="1" applyBorder="1" applyAlignment="1" applyProtection="1">
      <alignment vertical="top"/>
    </xf>
    <xf numFmtId="49" fontId="1" fillId="0" borderId="5" xfId="0" applyNumberFormat="1" applyFont="1" applyBorder="1" applyAlignment="1" applyProtection="1">
      <alignment vertical="top" wrapText="1"/>
    </xf>
    <xf numFmtId="4" fontId="1" fillId="0" borderId="5" xfId="0" applyNumberFormat="1" applyFont="1" applyFill="1" applyBorder="1" applyAlignment="1" applyProtection="1">
      <alignment vertical="top"/>
    </xf>
    <xf numFmtId="4" fontId="1" fillId="4" borderId="5" xfId="0" applyNumberFormat="1" applyFont="1" applyFill="1" applyBorder="1" applyAlignment="1" applyProtection="1">
      <alignment vertical="top"/>
    </xf>
    <xf numFmtId="0" fontId="1" fillId="0" borderId="5" xfId="0" applyFont="1" applyBorder="1" applyAlignment="1" applyProtection="1">
      <alignment vertical="top"/>
    </xf>
    <xf numFmtId="0" fontId="1" fillId="0" borderId="5" xfId="0" applyFont="1" applyBorder="1" applyAlignment="1" applyProtection="1">
      <alignment vertical="top" wrapText="1"/>
    </xf>
    <xf numFmtId="0" fontId="0" fillId="0" borderId="5" xfId="0" applyBorder="1" applyProtection="1"/>
    <xf numFmtId="0" fontId="1" fillId="0" borderId="1" xfId="0" applyFont="1" applyBorder="1" applyAlignment="1" applyProtection="1">
      <alignment vertical="top"/>
    </xf>
    <xf numFmtId="0" fontId="1" fillId="0" borderId="2" xfId="0" applyFont="1" applyBorder="1" applyAlignment="1" applyProtection="1">
      <alignment vertical="top"/>
    </xf>
    <xf numFmtId="0" fontId="2" fillId="0" borderId="2" xfId="0" applyFont="1" applyBorder="1" applyAlignment="1" applyProtection="1">
      <alignment vertical="top" wrapText="1"/>
    </xf>
    <xf numFmtId="3" fontId="1" fillId="0" borderId="2" xfId="0" applyNumberFormat="1" applyFont="1" applyBorder="1" applyAlignment="1" applyProtection="1">
      <alignment vertical="top"/>
    </xf>
    <xf numFmtId="4" fontId="2" fillId="0" borderId="3" xfId="0" applyNumberFormat="1" applyFont="1" applyFill="1" applyBorder="1" applyAlignment="1" applyProtection="1">
      <alignment vertical="top"/>
    </xf>
    <xf numFmtId="4" fontId="2" fillId="2" borderId="5" xfId="0" applyNumberFormat="1" applyFont="1" applyFill="1" applyBorder="1" applyAlignment="1" applyProtection="1">
      <alignment vertical="top"/>
    </xf>
    <xf numFmtId="4" fontId="1" fillId="0" borderId="5" xfId="0" applyNumberFormat="1" applyFont="1" applyBorder="1" applyAlignment="1" applyProtection="1">
      <alignment vertical="top"/>
    </xf>
    <xf numFmtId="4" fontId="1" fillId="2" borderId="5" xfId="0" applyNumberFormat="1" applyFont="1" applyFill="1" applyBorder="1" applyAlignment="1" applyProtection="1">
      <alignment vertical="top"/>
    </xf>
    <xf numFmtId="49" fontId="2" fillId="0" borderId="2" xfId="0" applyNumberFormat="1" applyFont="1" applyBorder="1" applyAlignment="1" applyProtection="1">
      <alignment vertical="top"/>
    </xf>
    <xf numFmtId="3" fontId="1" fillId="0" borderId="2" xfId="0" applyNumberFormat="1" applyFont="1" applyFill="1" applyBorder="1" applyAlignment="1" applyProtection="1">
      <alignment vertical="top"/>
    </xf>
    <xf numFmtId="4" fontId="2" fillId="2" borderId="6" xfId="0" applyNumberFormat="1" applyFont="1" applyFill="1" applyBorder="1" applyAlignment="1" applyProtection="1">
      <alignment vertical="top"/>
    </xf>
    <xf numFmtId="4" fontId="1" fillId="0" borderId="2" xfId="0" applyNumberFormat="1" applyFont="1" applyFill="1" applyBorder="1" applyAlignment="1" applyProtection="1">
      <alignment vertical="top"/>
    </xf>
    <xf numFmtId="0" fontId="1" fillId="0" borderId="3" xfId="0" applyFont="1" applyBorder="1" applyAlignment="1" applyProtection="1">
      <alignment vertical="top"/>
    </xf>
    <xf numFmtId="0" fontId="0" fillId="0" borderId="1" xfId="0" applyBorder="1" applyProtection="1"/>
    <xf numFmtId="0" fontId="0" fillId="0" borderId="2" xfId="0" applyBorder="1" applyProtection="1"/>
    <xf numFmtId="0" fontId="0" fillId="0" borderId="3" xfId="0" applyBorder="1" applyProtection="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workbookViewId="0">
      <pane xSplit="3" ySplit="5" topLeftCell="D6" activePane="bottomRight" state="frozen"/>
      <selection pane="topRight" activeCell="E1" sqref="E1"/>
      <selection pane="bottomLeft" activeCell="A4" sqref="A4"/>
      <selection pane="bottomRight" activeCell="E7" sqref="E7"/>
    </sheetView>
  </sheetViews>
  <sheetFormatPr baseColWidth="10" defaultRowHeight="15" x14ac:dyDescent="0.25"/>
  <cols>
    <col min="1" max="1" width="8.5703125" style="10" bestFit="1" customWidth="1"/>
    <col min="2" max="2" width="3.7109375" style="10" customWidth="1"/>
    <col min="3" max="3" width="39.140625" style="10" customWidth="1"/>
    <col min="4" max="6" width="12.7109375" style="10" customWidth="1"/>
    <col min="7" max="16384" width="11.42578125" style="10"/>
  </cols>
  <sheetData>
    <row r="1" spans="1:6" ht="82.5" customHeight="1" x14ac:dyDescent="0.25">
      <c r="A1" s="6" t="s">
        <v>30</v>
      </c>
      <c r="B1" s="7"/>
      <c r="C1" s="7"/>
      <c r="D1" s="7"/>
      <c r="E1" s="7"/>
      <c r="F1" s="7"/>
    </row>
    <row r="3" spans="1:6" x14ac:dyDescent="0.25">
      <c r="A3" s="11" t="s">
        <v>31</v>
      </c>
      <c r="B3" s="11"/>
      <c r="C3" s="11"/>
      <c r="D3" s="11"/>
      <c r="E3" s="11"/>
      <c r="F3" s="11"/>
    </row>
    <row r="4" spans="1:6" x14ac:dyDescent="0.25">
      <c r="A4" s="12" t="s">
        <v>0</v>
      </c>
      <c r="B4" s="13"/>
      <c r="C4" s="13"/>
      <c r="D4" s="13"/>
      <c r="E4" s="13"/>
      <c r="F4" s="13"/>
    </row>
    <row r="5" spans="1:6" x14ac:dyDescent="0.25">
      <c r="A5" s="14" t="s">
        <v>1</v>
      </c>
      <c r="B5" s="14" t="s">
        <v>4</v>
      </c>
      <c r="C5" s="15" t="s">
        <v>2</v>
      </c>
      <c r="D5" s="16" t="s">
        <v>5</v>
      </c>
      <c r="E5" s="16" t="s">
        <v>6</v>
      </c>
      <c r="F5" s="16" t="s">
        <v>3</v>
      </c>
    </row>
    <row r="6" spans="1:6" x14ac:dyDescent="0.25">
      <c r="A6" s="17" t="s">
        <v>7</v>
      </c>
      <c r="B6" s="18" t="s">
        <v>0</v>
      </c>
      <c r="C6" s="19" t="s">
        <v>8</v>
      </c>
      <c r="D6" s="20"/>
      <c r="E6" s="20"/>
      <c r="F6" s="21"/>
    </row>
    <row r="7" spans="1:6" x14ac:dyDescent="0.25">
      <c r="A7" s="22" t="s">
        <v>9</v>
      </c>
      <c r="B7" s="22" t="s">
        <v>10</v>
      </c>
      <c r="C7" s="23" t="s">
        <v>27</v>
      </c>
      <c r="D7" s="24">
        <v>1</v>
      </c>
      <c r="E7" s="1"/>
      <c r="F7" s="25">
        <f>ROUND(D7*E7,2)</f>
        <v>0</v>
      </c>
    </row>
    <row r="8" spans="1:6" ht="153" customHeight="1" x14ac:dyDescent="0.25">
      <c r="A8" s="26"/>
      <c r="B8" s="26"/>
      <c r="C8" s="27" t="s">
        <v>24</v>
      </c>
      <c r="D8" s="26"/>
      <c r="E8" s="26"/>
      <c r="F8" s="26"/>
    </row>
    <row r="9" spans="1:6" ht="22.5" x14ac:dyDescent="0.25">
      <c r="A9" s="22" t="s">
        <v>11</v>
      </c>
      <c r="B9" s="22" t="s">
        <v>10</v>
      </c>
      <c r="C9" s="23" t="s">
        <v>28</v>
      </c>
      <c r="D9" s="24">
        <v>1</v>
      </c>
      <c r="E9" s="1"/>
      <c r="F9" s="25">
        <f>ROUND(D9*E9,2)</f>
        <v>0</v>
      </c>
    </row>
    <row r="10" spans="1:6" ht="253.5" customHeight="1" x14ac:dyDescent="0.25">
      <c r="A10" s="26"/>
      <c r="B10" s="26"/>
      <c r="C10" s="27" t="s">
        <v>25</v>
      </c>
      <c r="D10" s="26"/>
      <c r="E10" s="26"/>
      <c r="F10" s="28"/>
    </row>
    <row r="11" spans="1:6" x14ac:dyDescent="0.25">
      <c r="A11" s="22" t="s">
        <v>12</v>
      </c>
      <c r="B11" s="22" t="s">
        <v>10</v>
      </c>
      <c r="C11" s="23" t="s">
        <v>29</v>
      </c>
      <c r="D11" s="24">
        <v>1</v>
      </c>
      <c r="E11" s="1"/>
      <c r="F11" s="25">
        <f>ROUND(D11*E11,2)</f>
        <v>0</v>
      </c>
    </row>
    <row r="12" spans="1:6" ht="67.5" x14ac:dyDescent="0.25">
      <c r="A12" s="26"/>
      <c r="B12" s="26"/>
      <c r="C12" s="27" t="s">
        <v>13</v>
      </c>
      <c r="D12" s="26"/>
      <c r="E12" s="26"/>
      <c r="F12" s="26"/>
    </row>
    <row r="13" spans="1:6" ht="21" customHeight="1" x14ac:dyDescent="0.25">
      <c r="A13" s="29"/>
      <c r="B13" s="30"/>
      <c r="C13" s="31" t="s">
        <v>32</v>
      </c>
      <c r="D13" s="32"/>
      <c r="E13" s="33"/>
      <c r="F13" s="34">
        <f>SUM(F7+F9+F11)</f>
        <v>0</v>
      </c>
    </row>
    <row r="14" spans="1:6" x14ac:dyDescent="0.25">
      <c r="A14" s="17" t="s">
        <v>26</v>
      </c>
      <c r="B14" s="18" t="s">
        <v>0</v>
      </c>
      <c r="C14" s="19" t="s">
        <v>16</v>
      </c>
      <c r="D14" s="20"/>
      <c r="E14" s="20"/>
      <c r="F14" s="21"/>
    </row>
    <row r="15" spans="1:6" x14ac:dyDescent="0.25">
      <c r="A15" s="22" t="s">
        <v>14</v>
      </c>
      <c r="B15" s="22" t="s">
        <v>10</v>
      </c>
      <c r="C15" s="23" t="s">
        <v>16</v>
      </c>
      <c r="D15" s="35">
        <v>1</v>
      </c>
      <c r="E15" s="1"/>
      <c r="F15" s="36">
        <f>ROUND(D15*E15,2)</f>
        <v>0</v>
      </c>
    </row>
    <row r="16" spans="1:6" ht="225" x14ac:dyDescent="0.25">
      <c r="A16" s="26"/>
      <c r="B16" s="26"/>
      <c r="C16" s="27" t="s">
        <v>18</v>
      </c>
      <c r="D16" s="26"/>
      <c r="E16" s="26"/>
      <c r="F16" s="26"/>
    </row>
    <row r="17" spans="1:6" x14ac:dyDescent="0.25">
      <c r="A17" s="29"/>
      <c r="B17" s="30"/>
      <c r="C17" s="37" t="s">
        <v>33</v>
      </c>
      <c r="D17" s="32"/>
      <c r="E17" s="33"/>
      <c r="F17" s="34">
        <f>F15</f>
        <v>0</v>
      </c>
    </row>
    <row r="18" spans="1:6" x14ac:dyDescent="0.25">
      <c r="A18" s="17" t="s">
        <v>15</v>
      </c>
      <c r="B18" s="18" t="s">
        <v>0</v>
      </c>
      <c r="C18" s="19" t="s">
        <v>19</v>
      </c>
      <c r="D18" s="20"/>
      <c r="E18" s="20"/>
      <c r="F18" s="21"/>
    </row>
    <row r="19" spans="1:6" x14ac:dyDescent="0.25">
      <c r="A19" s="22" t="s">
        <v>17</v>
      </c>
      <c r="B19" s="22" t="s">
        <v>10</v>
      </c>
      <c r="C19" s="23" t="s">
        <v>19</v>
      </c>
      <c r="D19" s="35">
        <v>1</v>
      </c>
      <c r="E19" s="1"/>
      <c r="F19" s="36">
        <f>ROUND(D19*E19,2)</f>
        <v>0</v>
      </c>
    </row>
    <row r="20" spans="1:6" ht="123.75" x14ac:dyDescent="0.25">
      <c r="A20" s="26"/>
      <c r="B20" s="26"/>
      <c r="C20" s="27" t="s">
        <v>20</v>
      </c>
      <c r="D20" s="26"/>
      <c r="E20" s="26"/>
      <c r="F20" s="26"/>
    </row>
    <row r="21" spans="1:6" x14ac:dyDescent="0.25">
      <c r="A21" s="29"/>
      <c r="B21" s="30"/>
      <c r="C21" s="37" t="s">
        <v>21</v>
      </c>
      <c r="D21" s="38"/>
      <c r="E21" s="33"/>
      <c r="F21" s="39">
        <f>F19</f>
        <v>0</v>
      </c>
    </row>
    <row r="22" spans="1:6" x14ac:dyDescent="0.25">
      <c r="A22" s="17" t="s">
        <v>34</v>
      </c>
      <c r="B22" s="18" t="s">
        <v>0</v>
      </c>
      <c r="C22" s="19" t="s">
        <v>22</v>
      </c>
      <c r="D22" s="20"/>
      <c r="E22" s="20"/>
      <c r="F22" s="21"/>
    </row>
    <row r="23" spans="1:6" x14ac:dyDescent="0.25">
      <c r="A23" s="22" t="s">
        <v>35</v>
      </c>
      <c r="B23" s="22" t="s">
        <v>10</v>
      </c>
      <c r="C23" s="23" t="s">
        <v>22</v>
      </c>
      <c r="D23" s="24">
        <v>1</v>
      </c>
      <c r="E23" s="1"/>
      <c r="F23" s="36">
        <f>ROUND(D23*E23,2)</f>
        <v>0</v>
      </c>
    </row>
    <row r="24" spans="1:6" ht="168.75" x14ac:dyDescent="0.25">
      <c r="A24" s="26"/>
      <c r="B24" s="26"/>
      <c r="C24" s="27" t="s">
        <v>23</v>
      </c>
      <c r="D24" s="26"/>
      <c r="E24" s="26"/>
      <c r="F24" s="26"/>
    </row>
    <row r="25" spans="1:6" x14ac:dyDescent="0.25">
      <c r="A25" s="29"/>
      <c r="B25" s="30"/>
      <c r="C25" s="37" t="s">
        <v>21</v>
      </c>
      <c r="D25" s="38"/>
      <c r="E25" s="33"/>
      <c r="F25" s="39">
        <f>F23</f>
        <v>0</v>
      </c>
    </row>
    <row r="26" spans="1:6" x14ac:dyDescent="0.25">
      <c r="A26" s="29"/>
      <c r="B26" s="30"/>
      <c r="C26" s="31" t="s">
        <v>36</v>
      </c>
      <c r="D26" s="40"/>
      <c r="E26" s="33"/>
      <c r="F26" s="39">
        <f>SUM(F13+F17+F21+F25)</f>
        <v>0</v>
      </c>
    </row>
    <row r="27" spans="1:6" x14ac:dyDescent="0.25">
      <c r="A27" s="29"/>
      <c r="B27" s="30"/>
      <c r="C27" s="2" t="s">
        <v>37</v>
      </c>
      <c r="D27" s="3" t="s">
        <v>40</v>
      </c>
      <c r="E27" s="41"/>
      <c r="F27" s="1"/>
    </row>
    <row r="28" spans="1:6" x14ac:dyDescent="0.25">
      <c r="A28" s="42"/>
      <c r="B28" s="43"/>
      <c r="C28" s="2" t="s">
        <v>38</v>
      </c>
      <c r="D28" s="3" t="s">
        <v>40</v>
      </c>
      <c r="E28" s="44"/>
      <c r="F28" s="1"/>
    </row>
    <row r="29" spans="1:6" x14ac:dyDescent="0.25">
      <c r="A29" s="42"/>
      <c r="B29" s="43"/>
      <c r="C29" s="2" t="s">
        <v>39</v>
      </c>
      <c r="D29" s="43"/>
      <c r="E29" s="44"/>
      <c r="F29" s="39">
        <f>SUM(F26+F27+F28)</f>
        <v>0</v>
      </c>
    </row>
    <row r="31" spans="1:6" ht="32.25" customHeight="1" x14ac:dyDescent="0.25">
      <c r="A31" s="8" t="s">
        <v>41</v>
      </c>
      <c r="B31" s="8"/>
      <c r="C31" s="8"/>
      <c r="D31" s="8"/>
      <c r="E31" s="8"/>
      <c r="F31" s="8"/>
    </row>
    <row r="33" spans="1:6" ht="28.5" customHeight="1" x14ac:dyDescent="0.25">
      <c r="A33" s="8" t="s">
        <v>42</v>
      </c>
      <c r="B33" s="8"/>
      <c r="C33" s="8"/>
      <c r="D33" s="8"/>
      <c r="E33" s="8"/>
      <c r="F33" s="8"/>
    </row>
    <row r="35" spans="1:6" ht="100.5" customHeight="1" x14ac:dyDescent="0.25">
      <c r="A35" s="9" t="s">
        <v>43</v>
      </c>
      <c r="B35" s="9"/>
      <c r="C35" s="9"/>
      <c r="D35" s="9"/>
      <c r="E35" s="9"/>
      <c r="F35" s="9"/>
    </row>
    <row r="37" spans="1:6" x14ac:dyDescent="0.25">
      <c r="A37" s="4" t="s">
        <v>44</v>
      </c>
      <c r="B37" s="4"/>
      <c r="C37" s="4"/>
      <c r="D37" s="4"/>
      <c r="E37" s="4"/>
      <c r="F37" s="4"/>
    </row>
    <row r="38" spans="1:6" x14ac:dyDescent="0.25">
      <c r="A38" s="5" t="s">
        <v>45</v>
      </c>
      <c r="B38" s="5"/>
      <c r="C38" s="5"/>
      <c r="D38" s="5"/>
      <c r="E38" s="5"/>
      <c r="F38" s="5"/>
    </row>
  </sheetData>
  <sheetProtection algorithmName="SHA-512" hashValue="1BKk42O7rz4h5YDNo0gtezD+2pCQMvJBqE9BwL2dKHgwTtgcvDZ5S3LizraQ5whnViGlfQ2b/Hhaj2aKhJsJCQ==" saltValue="ms9KaZ2zz1s7HaesHOC6Pg==" spinCount="100000" sheet="1" objects="1" scenarios="1" selectLockedCells="1"/>
  <mergeCells count="7">
    <mergeCell ref="A37:F37"/>
    <mergeCell ref="A38:F38"/>
    <mergeCell ref="A1:F1"/>
    <mergeCell ref="A3:F3"/>
    <mergeCell ref="A31:F31"/>
    <mergeCell ref="A33:F33"/>
    <mergeCell ref="A35:F35"/>
  </mergeCells>
  <printOptions horizontalCentered="1"/>
  <pageMargins left="0.59055118110236227" right="0.70866141732283472" top="0.31496062992125984" bottom="0.55118110236220474" header="0.31496062992125984" footer="0.31496062992125984"/>
  <pageSetup paperSize="9" orientation="portrait" horizontalDpi="1200" verticalDpi="1200" r:id="rId1"/>
  <headerFooter>
    <oddFooter>&amp;R&amp;P / &amp;N</oddFooter>
  </headerFooter>
  <ignoredErrors>
    <ignoredError sqref="F7 F9 F11" unlockedFormula="1"/>
    <ignoredError sqref="A14 A6 A18 A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Noelia Monge Hernandez</dc:creator>
  <cp:lastModifiedBy>I06106</cp:lastModifiedBy>
  <cp:lastPrinted>2022-05-13T12:55:49Z</cp:lastPrinted>
  <dcterms:created xsi:type="dcterms:W3CDTF">2019-07-23T12:40:43Z</dcterms:created>
  <dcterms:modified xsi:type="dcterms:W3CDTF">2022-05-13T12:55:53Z</dcterms:modified>
</cp:coreProperties>
</file>