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884_ATinformTorre_Jusd\"/>
    </mc:Choice>
  </mc:AlternateContent>
  <xr:revisionPtr revIDLastSave="0" documentId="8_{78811FA6-4CD2-4F07-AFB2-120F7E0AD576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2" l="1"/>
  <c r="B26" i="12" s="1"/>
  <c r="F40" i="12"/>
  <c r="E37" i="12" l="1"/>
  <c r="E38" i="12"/>
  <c r="E36" i="12"/>
  <c r="E39" i="12" l="1"/>
</calcChain>
</file>

<file path=xl/sharedStrings.xml><?xml version="1.0" encoding="utf-8"?>
<sst xmlns="http://schemas.openxmlformats.org/spreadsheetml/2006/main" count="33" uniqueCount="33">
  <si>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</si>
  <si>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</si>
  <si>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</si>
  <si>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</si>
  <si>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</si>
  <si>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</si>
  <si>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</si>
  <si>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</si>
  <si>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</si>
  <si>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</si>
  <si>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</si>
  <si>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</si>
  <si>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</si>
  <si>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</si>
  <si>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“Asistencia técnica para Dirección Técnica y CSS para obra de </t>
  </si>
  <si>
    <t>climatización sala aparatos informáticos TORRESPAÑA”</t>
  </si>
  <si>
    <t>Expediente n.º S/0884/2022</t>
  </si>
  <si>
    <t>Descripción del servicio</t>
  </si>
  <si>
    <t>importe €</t>
  </si>
  <si>
    <t>%</t>
  </si>
  <si>
    <t>1_Tramitación de permisos municipales</t>
  </si>
  <si>
    <t>2_Dirección Técnica de las obras</t>
  </si>
  <si>
    <t>3_Coordinación de Seguridad y Salud</t>
  </si>
  <si>
    <t>4_Documentación Final de obra</t>
  </si>
  <si>
    <t>TOTAL OFERTA</t>
  </si>
  <si>
    <t xml:space="preserve">con D.N.I./NIE número </t>
  </si>
  <si>
    <t xml:space="preserve">actuando en calidad de    </t>
  </si>
  <si>
    <t>NOTA IMPORTANTE: 
ESTE ANEXO I  SE PRESENTARA EN FORMATO PDF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</si>
  <si>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</si>
  <si>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</si>
  <si>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</si>
  <si>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en apartado B solo se cumplimentará el importe total de la oferta, los valores de apartados 1 a 4</t>
  </si>
  <si>
    <t>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</si>
</sst>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9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10" fillId="3" borderId="3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4" fontId="12" fillId="2" borderId="5" xfId="0" applyNumberFormat="1" applyFont="1" applyFill="1" applyBorder="1" applyAlignment="1" applyProtection="1">
      <alignment vertical="center"/>
    </xf>
    <xf numFmtId="10" fontId="12" fillId="0" borderId="5" xfId="0" applyNumberFormat="1" applyFont="1" applyFill="1" applyBorder="1" applyAlignment="1" applyProtection="1">
      <alignment horizontal="right" vertical="center" indent="2"/>
    </xf>
    <xf numFmtId="4" fontId="5" fillId="2" borderId="5" xfId="0" applyNumberFormat="1" applyFont="1" applyFill="1" applyBorder="1" applyAlignment="1" applyProtection="1">
      <alignment vertical="center"/>
    </xf>
    <xf numFmtId="0" fontId="11" fillId="0" borderId="5" xfId="0" applyFont="1" applyBorder="1" applyAlignment="1" applyProtection="1">
      <alignment horizontal="center" vertical="center"/>
    </xf>
    <xf numFmtId="10" fontId="12" fillId="0" borderId="4" xfId="0" applyNumberFormat="1" applyFont="1" applyFill="1" applyBorder="1" applyAlignment="1" applyProtection="1">
      <alignment horizontal="right" vertical="center" indent="2"/>
    </xf>
    <xf numFmtId="4" fontId="8" fillId="2" borderId="5" xfId="0" applyNumberFormat="1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left" vertical="center" wrapText="1" indent="1"/>
    </xf>
    <xf numFmtId="0" fontId="10" fillId="0" borderId="2" xfId="0" applyFont="1" applyBorder="1" applyAlignment="1" applyProtection="1">
      <alignment horizontal="left" vertical="center" wrapText="1" indent="1"/>
    </xf>
    <xf numFmtId="0" fontId="10" fillId="0" borderId="3" xfId="0" applyFont="1" applyBorder="1" applyAlignment="1" applyProtection="1">
      <alignment horizontal="left" vertical="center" wrapText="1" indent="1"/>
    </xf>
    <xf numFmtId="0" fontId="11" fillId="0" borderId="1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3" fillId="2" borderId="0" xfId="0" applyNumberFormat="1" applyFont="1" applyFill="1" applyAlignment="1" applyProtection="1">
      <alignment horizontal="center" vertical="top" shrinkToFit="1"/>
    </xf>
    <xf numFmtId="0" fontId="13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7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33" t="s">
        <v>27</v>
      </c>
      <c r="B2" s="33"/>
      <c r="C2" s="33"/>
      <c r="D2" s="33"/>
      <c r="E2" s="33"/>
      <c r="F2" s="33"/>
      <c r="G2" s="33"/>
      <c r="H2" s="33"/>
      <c r="I2" s="33"/>
    </row>
    <row r="5" spans="1:9" x14ac:dyDescent="0.25">
      <c r="D5" s="5"/>
      <c r="E5" s="5"/>
      <c r="F5" s="2"/>
      <c r="G5" s="2"/>
      <c r="H5" s="2"/>
      <c r="I5" s="14" t="s">
        <v>14</v>
      </c>
    </row>
    <row r="6" spans="1:9" x14ac:dyDescent="0.25">
      <c r="D6" s="5"/>
      <c r="E6" s="5"/>
      <c r="F6" s="2"/>
      <c r="G6" s="2"/>
      <c r="H6" s="2"/>
      <c r="I6" s="14" t="s">
        <v>15</v>
      </c>
    </row>
    <row r="7" spans="1:9" x14ac:dyDescent="0.25">
      <c r="D7" s="5"/>
      <c r="E7" s="5"/>
      <c r="F7" s="2"/>
      <c r="G7" s="2"/>
      <c r="H7" s="2"/>
      <c r="I7" s="14" t="s">
        <v>16</v>
      </c>
    </row>
    <row r="8" spans="1:9" ht="24.95" customHeight="1" x14ac:dyDescent="0.25"/>
    <row r="9" spans="1:9" ht="18.75" x14ac:dyDescent="0.3">
      <c r="A9" s="37" t="s">
        <v>0</v>
      </c>
      <c r="B9" s="37"/>
      <c r="C9" s="37"/>
      <c r="D9" s="37"/>
      <c r="E9" s="37"/>
      <c r="F9" s="37"/>
      <c r="G9" s="37"/>
      <c r="H9" s="37"/>
      <c r="I9" s="3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8"/>
      <c r="C12" s="38"/>
      <c r="D12" s="38"/>
      <c r="E12" s="38"/>
      <c r="F12" s="1"/>
      <c r="G12" s="12" t="s">
        <v>25</v>
      </c>
      <c r="I12" s="16"/>
    </row>
    <row r="13" spans="1:9" x14ac:dyDescent="0.25">
      <c r="A13" s="39" t="s">
        <v>2</v>
      </c>
      <c r="B13" s="39"/>
      <c r="C13" s="39"/>
      <c r="D13" s="39"/>
      <c r="E13" s="39"/>
      <c r="F13" s="39"/>
      <c r="G13" s="39"/>
      <c r="H13" s="39"/>
      <c r="I13" s="6"/>
    </row>
    <row r="14" spans="1:9" x14ac:dyDescent="0.25">
      <c r="A14" s="11"/>
      <c r="B14" s="11"/>
      <c r="C14" s="11"/>
      <c r="D14" s="11"/>
      <c r="E14" s="11"/>
      <c r="F14" s="11"/>
      <c r="G14" s="11"/>
      <c r="H14" s="11"/>
      <c r="I14" s="6"/>
    </row>
    <row r="15" spans="1:9" ht="30" customHeight="1" x14ac:dyDescent="0.25">
      <c r="A15" s="1" t="s">
        <v>26</v>
      </c>
      <c r="B15" s="1"/>
      <c r="C15" s="17"/>
      <c r="D15" s="41" t="s">
        <v>9</v>
      </c>
      <c r="E15" s="41"/>
      <c r="F15" s="40"/>
      <c r="G15" s="40"/>
      <c r="H15" s="40"/>
      <c r="I15" s="40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6"/>
      <c r="C18" s="1" t="s">
        <v>4</v>
      </c>
      <c r="D18" s="43"/>
      <c r="E18" s="43"/>
      <c r="F18" s="43"/>
      <c r="G18" s="43"/>
      <c r="H18" s="43"/>
      <c r="I18" s="43"/>
    </row>
    <row r="19" spans="1:9" s="4" customFormat="1" x14ac:dyDescent="0.25">
      <c r="B19" s="8"/>
      <c r="C19" s="9"/>
      <c r="D19" s="9"/>
      <c r="E19" s="13"/>
      <c r="F19" s="13"/>
      <c r="G19" s="13"/>
      <c r="H19" s="13"/>
      <c r="I19" s="13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34" t="s">
        <v>13</v>
      </c>
      <c r="B22" s="34"/>
      <c r="C22" s="34"/>
      <c r="D22" s="34"/>
      <c r="E22" s="34"/>
      <c r="F22" s="34"/>
      <c r="G22" s="34"/>
      <c r="H22" s="34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35" t="str">
        <f>+IF(E40&lt;1,"error, falta importe TOTAL OFERTA",+E40)</f>
        <v>error, falta importe TOTAL OFERTA</v>
      </c>
      <c r="C26" s="36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2" t="s">
        <v>28</v>
      </c>
      <c r="B28" s="42"/>
      <c r="C28" s="42"/>
      <c r="D28" s="42"/>
      <c r="E28" s="42"/>
      <c r="F28" s="42"/>
      <c r="G28" s="42"/>
      <c r="H28" s="42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34" t="s">
        <v>29</v>
      </c>
      <c r="B30" s="34"/>
      <c r="C30" s="34"/>
      <c r="D30" s="34"/>
      <c r="E30" s="34"/>
      <c r="F30" s="34"/>
      <c r="G30" s="34"/>
      <c r="H30" s="34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8.1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/>
    <row r="35" spans="1:9" ht="15.75" thickBot="1" x14ac:dyDescent="0.3">
      <c r="B35" s="26" t="s">
        <v>17</v>
      </c>
      <c r="C35" s="27"/>
      <c r="D35" s="18"/>
      <c r="E35" s="19" t="s">
        <v>18</v>
      </c>
      <c r="F35" s="19" t="s">
        <v>19</v>
      </c>
    </row>
    <row r="36" spans="1:9" ht="15.75" customHeight="1" thickBot="1" x14ac:dyDescent="0.3">
      <c r="B36" s="28" t="s">
        <v>20</v>
      </c>
      <c r="C36" s="29"/>
      <c r="D36" s="30"/>
      <c r="E36" s="20" t="str">
        <f>IF($E$40&gt;0,+_xlfn.FLOOR.MATH($E$40*F36,2),"")</f>
        <v/>
      </c>
      <c r="F36" s="21">
        <v>4.5100000000000001E-2</v>
      </c>
    </row>
    <row r="37" spans="1:9" ht="15.75" customHeight="1" thickBot="1" x14ac:dyDescent="0.3">
      <c r="B37" s="28" t="s">
        <v>21</v>
      </c>
      <c r="C37" s="29"/>
      <c r="D37" s="30"/>
      <c r="E37" s="20" t="str">
        <f>IF($E$40&gt;0,+_xlfn.CEILING.MATH($E$40*F37,2),"")</f>
        <v/>
      </c>
      <c r="F37" s="21">
        <v>0.60470000000000002</v>
      </c>
    </row>
    <row r="38" spans="1:9" ht="15.75" customHeight="1" thickBot="1" x14ac:dyDescent="0.3">
      <c r="B38" s="28" t="s">
        <v>22</v>
      </c>
      <c r="C38" s="29"/>
      <c r="D38" s="30"/>
      <c r="E38" s="20" t="str">
        <f>IF($E$40&gt;0,+_xlfn.CEILING.MATH($E$40*F38,2),"")</f>
        <v/>
      </c>
      <c r="F38" s="21">
        <v>0.31640000000000001</v>
      </c>
    </row>
    <row r="39" spans="1:9" ht="15.75" customHeight="1" thickBot="1" x14ac:dyDescent="0.3">
      <c r="B39" s="28" t="s">
        <v>23</v>
      </c>
      <c r="C39" s="29"/>
      <c r="D39" s="30"/>
      <c r="E39" s="22" t="str">
        <f>+IF($E$40&gt;0,+E40-SUM(E36:E38),"")</f>
        <v/>
      </c>
      <c r="F39" s="21">
        <v>3.3799999999999997E-2</v>
      </c>
    </row>
    <row r="40" spans="1:9" ht="16.5" thickBot="1" x14ac:dyDescent="0.3">
      <c r="B40" s="31" t="s">
        <v>24</v>
      </c>
      <c r="C40" s="32"/>
      <c r="D40" s="23"/>
      <c r="E40" s="25">
        <f>26748.56-26748.56</f>
        <v>0</v>
      </c>
      <c r="F40" s="24">
        <f>SUM(F36:F39)</f>
        <v>1</v>
      </c>
    </row>
    <row r="43" spans="1:9" x14ac:dyDescent="0.25">
      <c r="E43" s="15"/>
    </row>
    <row r="45" spans="1:9" x14ac:dyDescent="0.25">
      <c r="A45" s="3" t="s">
        <v>30</v>
      </c>
    </row>
    <row r="46" spans="1:9" x14ac:dyDescent="0.25">
      <c r="A46" s="3" t="s">
        <v>31</v>
      </c>
    </row>
    <row r="47" spans="1:9" x14ac:dyDescent="0.25">
      <c r="A47" s="3" t="s">
        <v>32</v>
      </c>
    </row>
  </sheetData>
  <sheetProtection algorithmName="SHA-512" hashValue="ZiI5cDvPNzhbAj2+WiBr0V/fl9OEIlXiJZcVLSMvw8rZUw/fzxyUpzuODix+mVnN6Y+qK3YebvTmlTlcB1Tddw==" saltValue="C5XalNLOIgqxI+ZIYAyPog==" spinCount="100000" sheet="1" selectLockedCells="1"/>
  <mergeCells count="17">
    <mergeCell ref="B40:C40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  <mergeCell ref="B35:C35"/>
    <mergeCell ref="B36:D36"/>
    <mergeCell ref="B37:D37"/>
    <mergeCell ref="B38:D38"/>
    <mergeCell ref="B39:D3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ignoredErrors>
    <ignoredError sqref="E4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2022-06-27T09:59:19Z</cp:lastPrinted>
  <dcterms:created xsi:type="dcterms:W3CDTF">2021-11-03T10:04:10Z</dcterms:created>
  <dcterms:modified xsi:type="dcterms:W3CDTF">2022-06-27T10:04:25Z</dcterms:modified>
</cp:coreProperties>
</file>