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4066_ATpciTorreMaribel\"/>
    </mc:Choice>
  </mc:AlternateContent>
  <xr:revisionPtr revIDLastSave="0" documentId="8_{897EFA8D-FB19-43B9-9503-1B11DDA418B9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I'!$A$3:$J$47</definedName>
    <definedName name="OLE_LINK1" localSheetId="0">'Anexo I'!$B$34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2" l="1"/>
  <c r="F41" i="12"/>
  <c r="F38" i="12"/>
  <c r="F37" i="12"/>
  <c r="F36" i="12"/>
  <c r="F35" i="12"/>
  <c r="B26" i="12"/>
  <c r="F43" i="12" l="1"/>
</calcChain>
</file>

<file path=xl/sharedStrings.xml><?xml version="1.0" encoding="utf-8"?>
<sst xmlns="http://schemas.openxmlformats.org/spreadsheetml/2006/main" count="39" uniqueCount="39">
  <si>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</si>
  <si>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</si>
  <si>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</si>
  <si>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</si>
  <si>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</si>
  <si>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</si>
  <si>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</si>
  <si>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</si>
  <si>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</si>
  <si>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</si>
  <si>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</si>
  <si>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</si>
  <si>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</si>
  <si>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</si>
  <si>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Descripción del servicio</t>
  </si>
  <si>
    <t>%</t>
  </si>
  <si>
    <t xml:space="preserve">con D.N.I./NIE número </t>
  </si>
  <si>
    <t xml:space="preserve">actuando en calidad de    </t>
  </si>
  <si>
    <t>NOTA IMPORTANTE: 
ESTE ANEXO I  SE PRESENTARA EN FORMATO PDF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</si>
  <si>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</si>
  <si>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</si>
  <si>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</si>
  <si>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</si>
  <si>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Expediente n.º S/04066/2022</t>
  </si>
  <si>
    <t xml:space="preserve">“Asistencia técnica para el registro de </t>
  </si>
  <si>
    <t>instalaciones PCI 
en CPP TORRESPAÑA ”</t>
  </si>
  <si>
    <t>importe</t>
  </si>
  <si>
    <t xml:space="preserve">1_Toma de datos </t>
  </si>
  <si>
    <t>2_ Informe inspección previa estado actual instalación PCI  -</t>
  </si>
  <si>
    <t>3_Redacción de proyecto de ejecución (para licitación)</t>
  </si>
  <si>
    <t xml:space="preserve">4_Dirección facultativa de las obras </t>
  </si>
  <si>
    <t xml:space="preserve">5_Coordinación de Seguridad y Salud </t>
  </si>
  <si>
    <t>Coordinación de S&amp;S en fase de Proyecto</t>
  </si>
  <si>
    <t>Coordinación de S&amp;S en fase de obra</t>
  </si>
  <si>
    <t xml:space="preserve">6_Tramitación de licencias </t>
  </si>
  <si>
    <t>7_ Tramitación y  Legalización de instalaciones PCI  (1)</t>
  </si>
  <si>
    <r>
      <t xml:space="preserve">en apartado B </t>
    </r>
    <r>
      <rPr>
        <sz val="11"/>
        <color rgb="FFFF0000"/>
        <rFont val="Calibri"/>
        <family val="2"/>
        <scheme val="minor"/>
      </rPr>
      <t>solo se cumplimentará el importe total de la oferta</t>
    </r>
    <r>
      <rPr>
        <sz val="11"/>
        <rFont val="Calibri"/>
        <family val="2"/>
        <scheme val="minor"/>
      </rPr>
      <t>, los valores de apartados 1 a 7</t>
    </r>
  </si>
  <si>
    <t>TOTAL OFERTA:</t>
  </si>
  <si>
    <t>(1) Se consideran incluidas las tasas o gastos de contratación servicios EICI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</si>
</sst>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10" fontId="0" fillId="0" borderId="0" xfId="0" applyNumberFormat="1" applyProtection="1"/>
    <xf numFmtId="0" fontId="16" fillId="0" borderId="0" xfId="0" applyFont="1" applyProtection="1"/>
    <xf numFmtId="0" fontId="13" fillId="3" borderId="3" xfId="0" applyFont="1" applyFill="1" applyBorder="1" applyAlignment="1" applyProtection="1">
      <alignment horizontal="center" vertical="center"/>
    </xf>
    <xf numFmtId="4" fontId="13" fillId="2" borderId="4" xfId="0" applyNumberFormat="1" applyFont="1" applyFill="1" applyBorder="1" applyAlignment="1" applyProtection="1">
      <alignment horizontal="right" vertical="center" indent="1"/>
    </xf>
    <xf numFmtId="10" fontId="13" fillId="0" borderId="6" xfId="0" applyNumberFormat="1" applyFont="1" applyBorder="1" applyAlignment="1" applyProtection="1">
      <alignment horizontal="right" vertical="center" indent="1"/>
    </xf>
    <xf numFmtId="4" fontId="13" fillId="2" borderId="6" xfId="0" applyNumberFormat="1" applyFont="1" applyFill="1" applyBorder="1" applyAlignment="1" applyProtection="1">
      <alignment horizontal="right" vertical="center" indent="1"/>
    </xf>
    <xf numFmtId="10" fontId="13" fillId="0" borderId="7" xfId="0" applyNumberFormat="1" applyFont="1" applyBorder="1" applyAlignment="1" applyProtection="1">
      <alignment horizontal="right" vertical="center" indent="1"/>
    </xf>
    <xf numFmtId="0" fontId="13" fillId="0" borderId="8" xfId="0" applyFont="1" applyBorder="1" applyAlignment="1" applyProtection="1">
      <alignment horizontal="right" vertical="center" indent="1"/>
    </xf>
    <xf numFmtId="0" fontId="13" fillId="0" borderId="5" xfId="0" applyFont="1" applyBorder="1" applyAlignment="1" applyProtection="1">
      <alignment horizontal="right" vertical="center" indent="1"/>
    </xf>
    <xf numFmtId="10" fontId="13" fillId="0" borderId="5" xfId="0" applyNumberFormat="1" applyFont="1" applyBorder="1" applyAlignment="1" applyProtection="1">
      <alignment horizontal="right" vertical="center" indent="1"/>
    </xf>
    <xf numFmtId="4" fontId="9" fillId="2" borderId="6" xfId="0" applyNumberFormat="1" applyFont="1" applyFill="1" applyBorder="1" applyAlignment="1" applyProtection="1">
      <alignment horizontal="right" vertical="center" indent="1"/>
      <protection locked="0"/>
    </xf>
    <xf numFmtId="0" fontId="12" fillId="0" borderId="1" xfId="0" applyFont="1" applyBorder="1" applyAlignment="1" applyProtection="1">
      <alignment horizontal="left" vertical="center"/>
    </xf>
    <xf numFmtId="0" fontId="12" fillId="0" borderId="2" xfId="0" applyFont="1" applyBorder="1" applyAlignment="1" applyProtection="1">
      <alignment horizontal="left" vertical="center"/>
    </xf>
    <xf numFmtId="0" fontId="13" fillId="0" borderId="1" xfId="0" applyFont="1" applyBorder="1" applyAlignment="1" applyProtection="1">
      <alignment horizontal="right" vertical="center"/>
    </xf>
    <xf numFmtId="0" fontId="13" fillId="0" borderId="2" xfId="0" applyFont="1" applyBorder="1" applyAlignment="1" applyProtection="1">
      <alignment horizontal="right" vertical="center"/>
    </xf>
    <xf numFmtId="0" fontId="14" fillId="0" borderId="1" xfId="0" applyFont="1" applyBorder="1" applyAlignment="1" applyProtection="1">
      <alignment horizontal="right" vertical="center"/>
    </xf>
    <xf numFmtId="0" fontId="14" fillId="0" borderId="2" xfId="0" applyFont="1" applyBorder="1" applyAlignment="1" applyProtection="1">
      <alignment horizontal="right" vertical="center"/>
    </xf>
    <xf numFmtId="0" fontId="15" fillId="0" borderId="1" xfId="0" applyFont="1" applyBorder="1" applyAlignment="1" applyProtection="1">
      <alignment horizontal="right" vertical="center"/>
    </xf>
    <xf numFmtId="0" fontId="15" fillId="0" borderId="2" xfId="0" applyFont="1" applyBorder="1" applyAlignment="1" applyProtection="1">
      <alignment horizontal="right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0" fillId="2" borderId="0" xfId="0" applyNumberFormat="1" applyFont="1" applyFill="1" applyAlignment="1" applyProtection="1">
      <alignment horizontal="center" vertical="top" shrinkToFit="1"/>
    </xf>
    <xf numFmtId="0" fontId="10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  <xf numFmtId="0" fontId="17" fillId="0" borderId="0" xfId="0" applyFont="1" applyProtection="1"/>
    <xf numFmtId="0" fontId="18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50"/>
  <sheetViews>
    <sheetView showGridLines="0" tabSelected="1" topLeftCell="A10" workbookViewId="0">
      <selection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40" t="s">
        <v>18</v>
      </c>
      <c r="B2" s="40"/>
      <c r="C2" s="40"/>
      <c r="D2" s="40"/>
      <c r="E2" s="40"/>
      <c r="F2" s="40"/>
      <c r="G2" s="40"/>
      <c r="H2" s="40"/>
      <c r="I2" s="40"/>
    </row>
    <row r="5" spans="1:9" x14ac:dyDescent="0.25">
      <c r="D5" s="5"/>
      <c r="E5" s="5"/>
      <c r="F5" s="2"/>
      <c r="G5" s="2"/>
      <c r="H5" s="2"/>
      <c r="I5" s="12" t="s">
        <v>24</v>
      </c>
    </row>
    <row r="6" spans="1:9" x14ac:dyDescent="0.25">
      <c r="D6" s="5"/>
      <c r="E6" s="5"/>
      <c r="F6" s="2"/>
      <c r="G6" s="2"/>
      <c r="H6" s="2"/>
      <c r="I6" s="12" t="s">
        <v>25</v>
      </c>
    </row>
    <row r="7" spans="1:9" x14ac:dyDescent="0.25">
      <c r="D7" s="5"/>
      <c r="E7" s="5"/>
      <c r="F7" s="2"/>
      <c r="G7" s="2"/>
      <c r="H7" s="2"/>
      <c r="I7" s="12" t="s">
        <v>23</v>
      </c>
    </row>
    <row r="8" spans="1:9" ht="24.95" customHeight="1" x14ac:dyDescent="0.25"/>
    <row r="9" spans="1:9" ht="18.75" x14ac:dyDescent="0.3">
      <c r="A9" s="44" t="s">
        <v>0</v>
      </c>
      <c r="B9" s="44"/>
      <c r="C9" s="44"/>
      <c r="D9" s="44"/>
      <c r="E9" s="44"/>
      <c r="F9" s="44"/>
      <c r="G9" s="44"/>
      <c r="H9" s="44"/>
      <c r="I9" s="44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5"/>
      <c r="C12" s="45"/>
      <c r="D12" s="45"/>
      <c r="E12" s="45"/>
      <c r="F12" s="1"/>
      <c r="G12" s="17" t="s">
        <v>16</v>
      </c>
      <c r="I12" s="15"/>
    </row>
    <row r="13" spans="1:9" x14ac:dyDescent="0.25">
      <c r="A13" s="46" t="s">
        <v>2</v>
      </c>
      <c r="B13" s="46"/>
      <c r="C13" s="46"/>
      <c r="D13" s="46"/>
      <c r="E13" s="46"/>
      <c r="F13" s="46"/>
      <c r="G13" s="46"/>
      <c r="H13" s="46"/>
      <c r="I13" s="6"/>
    </row>
    <row r="14" spans="1:9" x14ac:dyDescent="0.25">
      <c r="A14" s="16"/>
      <c r="B14" s="16"/>
      <c r="C14" s="16"/>
      <c r="D14" s="16"/>
      <c r="E14" s="16"/>
      <c r="F14" s="16"/>
      <c r="G14" s="16"/>
      <c r="H14" s="16"/>
      <c r="I14" s="6"/>
    </row>
    <row r="15" spans="1:9" ht="30" customHeight="1" x14ac:dyDescent="0.25">
      <c r="A15" s="1" t="s">
        <v>17</v>
      </c>
      <c r="B15" s="1"/>
      <c r="C15" s="14"/>
      <c r="D15" s="48" t="s">
        <v>9</v>
      </c>
      <c r="E15" s="48"/>
      <c r="F15" s="47"/>
      <c r="G15" s="47"/>
      <c r="H15" s="47"/>
      <c r="I15" s="47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5"/>
      <c r="C18" s="1" t="s">
        <v>4</v>
      </c>
      <c r="D18" s="50"/>
      <c r="E18" s="50"/>
      <c r="F18" s="50"/>
      <c r="G18" s="50"/>
      <c r="H18" s="50"/>
      <c r="I18" s="50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1" t="s">
        <v>13</v>
      </c>
      <c r="B22" s="41"/>
      <c r="C22" s="41"/>
      <c r="D22" s="41"/>
      <c r="E22" s="41"/>
      <c r="F22" s="41"/>
      <c r="G22" s="41"/>
      <c r="H22" s="41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42" t="str">
        <f>+IF(F44&lt;1,"error, falta importe TOTAL OFERTA",+F44)</f>
        <v>error, falta importe TOTAL OFERTA</v>
      </c>
      <c r="C26" s="43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9" t="s">
        <v>19</v>
      </c>
      <c r="B28" s="49"/>
      <c r="C28" s="49"/>
      <c r="D28" s="49"/>
      <c r="E28" s="49"/>
      <c r="F28" s="49"/>
      <c r="G28" s="49"/>
      <c r="H28" s="49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1" t="s">
        <v>20</v>
      </c>
      <c r="B30" s="41"/>
      <c r="C30" s="41"/>
      <c r="D30" s="41"/>
      <c r="E30" s="41"/>
      <c r="F30" s="41"/>
      <c r="G30" s="41"/>
      <c r="H30" s="41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>
      <c r="B34" s="37" t="s">
        <v>14</v>
      </c>
      <c r="C34" s="38"/>
      <c r="D34" s="38"/>
      <c r="E34" s="39"/>
      <c r="F34" s="20" t="s">
        <v>26</v>
      </c>
      <c r="G34" s="20" t="s">
        <v>15</v>
      </c>
    </row>
    <row r="35" spans="1:9" ht="20.100000000000001" customHeight="1" thickBot="1" x14ac:dyDescent="0.3">
      <c r="B35" s="29" t="s">
        <v>27</v>
      </c>
      <c r="C35" s="30"/>
      <c r="D35" s="30"/>
      <c r="E35" s="30"/>
      <c r="F35" s="21">
        <f>+ROUNDDOWN($F$44*G35,0)</f>
        <v>0</v>
      </c>
      <c r="G35" s="22">
        <v>2.9499999999999998E-2</v>
      </c>
      <c r="I35" s="18"/>
    </row>
    <row r="36" spans="1:9" ht="20.100000000000001" customHeight="1" thickBot="1" x14ac:dyDescent="0.3">
      <c r="B36" s="29" t="s">
        <v>28</v>
      </c>
      <c r="C36" s="30"/>
      <c r="D36" s="30"/>
      <c r="E36" s="30"/>
      <c r="F36" s="21">
        <f>+ROUNDDOWN($F$44*G36,0)</f>
        <v>0</v>
      </c>
      <c r="G36" s="22">
        <v>0.16350000000000001</v>
      </c>
      <c r="I36" s="18"/>
    </row>
    <row r="37" spans="1:9" ht="20.100000000000001" customHeight="1" thickBot="1" x14ac:dyDescent="0.3">
      <c r="B37" s="29" t="s">
        <v>29</v>
      </c>
      <c r="C37" s="30"/>
      <c r="D37" s="30"/>
      <c r="E37" s="30"/>
      <c r="F37" s="21">
        <f>+ROUNDDOWN($F$44*G37,0)</f>
        <v>0</v>
      </c>
      <c r="G37" s="22">
        <v>0.15</v>
      </c>
      <c r="I37" s="18"/>
    </row>
    <row r="38" spans="1:9" ht="20.100000000000001" customHeight="1" thickBot="1" x14ac:dyDescent="0.3">
      <c r="B38" s="29" t="s">
        <v>30</v>
      </c>
      <c r="C38" s="30"/>
      <c r="D38" s="30"/>
      <c r="E38" s="30"/>
      <c r="F38" s="21">
        <f>+ROUNDDOWN($F$44*G38,0)</f>
        <v>0</v>
      </c>
      <c r="G38" s="22">
        <v>0.25</v>
      </c>
      <c r="I38" s="18"/>
    </row>
    <row r="39" spans="1:9" ht="20.100000000000001" customHeight="1" thickBot="1" x14ac:dyDescent="0.3">
      <c r="B39" s="29" t="s">
        <v>31</v>
      </c>
      <c r="C39" s="30"/>
      <c r="D39" s="30"/>
      <c r="E39" s="30"/>
      <c r="F39" s="23"/>
      <c r="G39" s="24">
        <v>9.2999999999999999E-2</v>
      </c>
      <c r="H39" s="18"/>
      <c r="I39" s="18"/>
    </row>
    <row r="40" spans="1:9" ht="20.100000000000001" customHeight="1" thickBot="1" x14ac:dyDescent="0.3">
      <c r="B40" s="33" t="s">
        <v>32</v>
      </c>
      <c r="C40" s="34"/>
      <c r="D40" s="34"/>
      <c r="E40" s="34"/>
      <c r="F40" s="23">
        <v>600</v>
      </c>
      <c r="G40" s="25"/>
      <c r="I40" s="18"/>
    </row>
    <row r="41" spans="1:9" ht="20.100000000000001" customHeight="1" thickBot="1" x14ac:dyDescent="0.3">
      <c r="B41" s="35" t="s">
        <v>33</v>
      </c>
      <c r="C41" s="36"/>
      <c r="D41" s="36"/>
      <c r="E41" s="36"/>
      <c r="F41" s="21">
        <f>+ROUNDDOWN($F$44*G39,0)-600</f>
        <v>-600</v>
      </c>
      <c r="G41" s="26"/>
      <c r="I41" s="18"/>
    </row>
    <row r="42" spans="1:9" ht="20.100000000000001" customHeight="1" thickBot="1" x14ac:dyDescent="0.3">
      <c r="B42" s="29" t="s">
        <v>34</v>
      </c>
      <c r="C42" s="30"/>
      <c r="D42" s="30"/>
      <c r="E42" s="30"/>
      <c r="F42" s="21">
        <f>+ROUNDDOWN($F$44*G42,0)</f>
        <v>0</v>
      </c>
      <c r="G42" s="22">
        <v>1.4E-2</v>
      </c>
      <c r="I42" s="18"/>
    </row>
    <row r="43" spans="1:9" ht="20.100000000000001" customHeight="1" thickBot="1" x14ac:dyDescent="0.3">
      <c r="B43" s="29" t="s">
        <v>35</v>
      </c>
      <c r="C43" s="30"/>
      <c r="D43" s="30"/>
      <c r="E43" s="30"/>
      <c r="F43" s="23">
        <f>+F44-SUM(F35:F42)</f>
        <v>0</v>
      </c>
      <c r="G43" s="22">
        <v>0.3</v>
      </c>
      <c r="H43" s="18"/>
      <c r="I43" s="18"/>
    </row>
    <row r="44" spans="1:9" ht="20.100000000000001" customHeight="1" thickBot="1" x14ac:dyDescent="0.3">
      <c r="B44" s="31" t="s">
        <v>37</v>
      </c>
      <c r="C44" s="32"/>
      <c r="D44" s="32"/>
      <c r="E44" s="32"/>
      <c r="F44" s="28"/>
      <c r="G44" s="27">
        <v>1</v>
      </c>
    </row>
    <row r="45" spans="1:9" x14ac:dyDescent="0.25">
      <c r="B45" s="52" t="s">
        <v>38</v>
      </c>
    </row>
    <row r="46" spans="1:9" x14ac:dyDescent="0.25">
      <c r="B46" s="51"/>
      <c r="E46" s="13"/>
    </row>
    <row r="48" spans="1:9" x14ac:dyDescent="0.25">
      <c r="A48" s="19" t="s">
        <v>21</v>
      </c>
    </row>
    <row r="49" spans="1:1" x14ac:dyDescent="0.25">
      <c r="A49" s="19" t="s">
        <v>36</v>
      </c>
    </row>
    <row r="50" spans="1:1" x14ac:dyDescent="0.25">
      <c r="A50" s="19" t="s">
        <v>22</v>
      </c>
    </row>
  </sheetData>
  <sheetProtection algorithmName="SHA-512" hashValue="j7sBQ1LTltIeLH3CofJj9mvRjfRmQ7LTuhCUnWbCzuGhomwIcqtXQG9+Irod+rQzoiMEGv50BZbxxXR4vC5F8A==" saltValue="kW1b9Q8zGN3xTmpyVh/pjg==" spinCount="100000" sheet="1" objects="1" scenarios="1" selectLockedCells="1"/>
  <mergeCells count="22">
    <mergeCell ref="B34:E34"/>
    <mergeCell ref="B35:E35"/>
    <mergeCell ref="B36:E36"/>
    <mergeCell ref="B37:E37"/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  <mergeCell ref="B43:E43"/>
    <mergeCell ref="B44:E44"/>
    <mergeCell ref="B38:E38"/>
    <mergeCell ref="B39:E39"/>
    <mergeCell ref="B40:E40"/>
    <mergeCell ref="B41:E41"/>
    <mergeCell ref="B42:E4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2022-07-13T06:16:59Z</cp:lastPrinted>
  <dcterms:created xsi:type="dcterms:W3CDTF">2021-11-03T10:04:10Z</dcterms:created>
  <dcterms:modified xsi:type="dcterms:W3CDTF">2022-07-13T06:18:20Z</dcterms:modified>
</cp:coreProperties>
</file>