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262_AljibesHidricasPR_MIGG\"/>
    </mc:Choice>
  </mc:AlternateContent>
  <xr:revisionPtr revIDLastSave="0" documentId="8_{6B6CBD25-7BC1-4CD6-9B68-04550665534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H26" i="2"/>
  <c r="H23" i="2"/>
  <c r="H22" i="2"/>
  <c r="H21" i="2" l="1"/>
  <c r="H25" i="2"/>
  <c r="H19" i="2" l="1"/>
</calcChain>
</file>

<file path=xl/sharedStrings.xml><?xml version="1.0" encoding="utf-8"?>
<sst xmlns="http://schemas.openxmlformats.org/spreadsheetml/2006/main" count="31" uniqueCount="29">
  <si>
    <t>Parcial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</si>
  <si>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</si>
  <si>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</si>
  <si>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</si>
  <si>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</si>
  <si>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</si>
  <si>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</si>
  <si>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</si>
  <si>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</si>
  <si>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</si>
  <si>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</si>
  <si>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</si>
  <si>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</si>
  <si>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</si>
  <si>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</si>
  <si>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</si>
  <si>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</si>
  <si>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 xml:space="preserve">3.2.1: Experiencia del jefe de obra. </t>
  </si>
  <si>
    <t xml:space="preserve">3.2.2: Experiencia del encargado. </t>
  </si>
  <si>
    <t xml:space="preserve">Máximo </t>
  </si>
  <si>
    <t>Expediente n.º S/05262/2022</t>
  </si>
  <si>
    <t>"Adecuación de redes hidricas y aljibes en PRADO DEL REY”</t>
  </si>
  <si>
    <t>Criterios de valoración automática – técnicos: (sobre B2)</t>
  </si>
  <si>
    <t>Experiencia entre 4-5 obras.</t>
  </si>
  <si>
    <t>Experiencia de más de 5 obras.</t>
  </si>
  <si>
    <t>Cumple indicar SI/NO:</t>
  </si>
  <si>
    <r>
      <t xml:space="preserve">(*) En caso de cumplir ambas, indicar </t>
    </r>
    <r>
      <rPr>
        <b/>
        <sz val="10"/>
        <color theme="1"/>
        <rFont val="Calibri"/>
        <family val="2"/>
        <scheme val="minor"/>
      </rPr>
      <t>SI solo en la opción que otorgue mayor puntuación de cada criterio.</t>
    </r>
  </si>
  <si>
    <r>
      <t xml:space="preserve">Encargado. Con experiencia mínima como encargado de obra de 10 años y haber realizado más de tres obras de urbanización en las que las que la suma de las partidas del capítulo de abastecimiento de agua y PCI hayan supuesto un importe igual o superior a 500.000€  PEM </t>
    </r>
    <r>
      <rPr>
        <u/>
        <sz val="9"/>
        <rFont val="Calibri"/>
        <family val="2"/>
        <scheme val="minor"/>
      </rPr>
      <t>para cada referencia.</t>
    </r>
  </si>
  <si>
    <r>
      <t xml:space="preserve">Ingeniero industrial o equivalente. Con experiencia mínima como jefe de obra de al menos 10 años  y haber realizado más de tres obras de urbanización en las que las que la suma de las partidas del capítulo de abastecimiento de agua y PCI hayan supuesto un importe igual o superior a 500.000€ PEM </t>
    </r>
    <r>
      <rPr>
        <u/>
        <sz val="9"/>
        <rFont val="Calibri"/>
        <family val="2"/>
        <scheme val="minor"/>
      </rPr>
      <t>para cada referencia.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</si>
</sst>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u/>
      <sz val="9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3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4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12" fillId="0" borderId="0" xfId="0" applyFont="1" applyAlignment="1" applyProtection="1">
      <alignment horizontal="center" wrapText="1"/>
    </xf>
    <xf numFmtId="0" fontId="2" fillId="0" borderId="5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1" fontId="15" fillId="5" borderId="11" xfId="0" applyNumberFormat="1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right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3" fillId="6" borderId="4" xfId="0" applyFont="1" applyFill="1" applyBorder="1" applyAlignment="1" applyProtection="1">
      <alignment horizontal="center" vertical="center"/>
      <protection locked="0"/>
    </xf>
    <xf numFmtId="1" fontId="6" fillId="6" borderId="4" xfId="0" applyNumberFormat="1" applyFont="1" applyFill="1" applyBorder="1" applyAlignment="1" applyProtection="1">
      <alignment horizontal="right" vertical="center" indent="3"/>
    </xf>
    <xf numFmtId="1" fontId="17" fillId="5" borderId="4" xfId="0" applyNumberFormat="1" applyFont="1" applyFill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vertical="center" wrapText="1"/>
    </xf>
    <xf numFmtId="0" fontId="5" fillId="2" borderId="8" xfId="0" applyFont="1" applyFill="1" applyBorder="1" applyAlignment="1" applyProtection="1">
      <alignment vertical="center" wrapText="1"/>
    </xf>
    <xf numFmtId="0" fontId="5" fillId="2" borderId="12" xfId="0" applyFont="1" applyFill="1" applyBorder="1" applyAlignment="1" applyProtection="1">
      <alignment vertical="center"/>
    </xf>
    <xf numFmtId="1" fontId="8" fillId="5" borderId="11" xfId="0" applyNumberFormat="1" applyFont="1" applyFill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 textRotation="90"/>
    </xf>
    <xf numFmtId="0" fontId="0" fillId="0" borderId="9" xfId="0" applyBorder="1" applyAlignment="1" applyProtection="1">
      <alignment horizontal="center" vertical="center" textRotation="90"/>
    </xf>
    <xf numFmtId="0" fontId="0" fillId="0" borderId="10" xfId="0" applyBorder="1" applyAlignment="1" applyProtection="1">
      <alignment horizontal="center" vertical="center" textRotation="90"/>
    </xf>
    <xf numFmtId="0" fontId="5" fillId="7" borderId="5" xfId="0" applyFont="1" applyFill="1" applyBorder="1" applyAlignment="1" applyProtection="1">
      <alignment horizontal="left" vertical="center" wrapText="1"/>
    </xf>
    <xf numFmtId="0" fontId="5" fillId="7" borderId="6" xfId="0" applyFont="1" applyFill="1" applyBorder="1" applyAlignment="1" applyProtection="1">
      <alignment horizontal="left" vertical="center" wrapText="1"/>
    </xf>
    <xf numFmtId="0" fontId="5" fillId="7" borderId="7" xfId="0" applyFont="1" applyFill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center" wrapText="1"/>
    </xf>
    <xf numFmtId="0" fontId="12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16" fillId="3" borderId="5" xfId="0" applyFont="1" applyFill="1" applyBorder="1" applyAlignment="1" applyProtection="1">
      <alignment horizontal="justify" vertical="center" wrapText="1"/>
    </xf>
    <xf numFmtId="0" fontId="16" fillId="3" borderId="6" xfId="0" applyFont="1" applyFill="1" applyBorder="1" applyAlignment="1" applyProtection="1">
      <alignment horizontal="justify" vertical="center" wrapText="1"/>
    </xf>
    <xf numFmtId="0" fontId="16" fillId="3" borderId="7" xfId="0" applyFont="1" applyFill="1" applyBorder="1" applyAlignment="1" applyProtection="1">
      <alignment horizontal="justify" vertical="center" wrapText="1"/>
    </xf>
    <xf numFmtId="0" fontId="9" fillId="4" borderId="5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2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5" width="11.42578125" style="1"/>
    <col min="6" max="6" width="1.7109375" style="1" customWidth="1"/>
    <col min="7" max="7" width="11.42578125" style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45" t="s">
        <v>6</v>
      </c>
      <c r="B5" s="45"/>
      <c r="C5" s="45"/>
      <c r="D5" s="45"/>
      <c r="E5" s="45"/>
      <c r="F5" s="45"/>
      <c r="G5" s="45"/>
      <c r="H5" s="17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57"/>
      <c r="C7" s="57"/>
      <c r="D7" s="57"/>
      <c r="E7" s="46" t="s">
        <v>12</v>
      </c>
      <c r="F7" s="46"/>
      <c r="G7" s="46"/>
      <c r="H7" s="16"/>
    </row>
    <row r="8" spans="1:8" ht="24.95" customHeight="1" x14ac:dyDescent="0.25">
      <c r="A8" s="56" t="s">
        <v>14</v>
      </c>
      <c r="B8" s="56"/>
      <c r="C8" s="56"/>
      <c r="D8" s="55"/>
      <c r="E8" s="55"/>
      <c r="F8" s="55"/>
      <c r="G8" s="55"/>
      <c r="H8" s="55"/>
    </row>
    <row r="9" spans="1:8" ht="24.95" customHeight="1" x14ac:dyDescent="0.25">
      <c r="A9" s="6" t="s">
        <v>15</v>
      </c>
      <c r="B9" s="12"/>
      <c r="C9" s="6" t="s">
        <v>16</v>
      </c>
      <c r="D9" s="58"/>
      <c r="E9" s="58"/>
      <c r="F9" s="58"/>
      <c r="G9" s="58"/>
      <c r="H9" s="58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ht="39" customHeight="1" x14ac:dyDescent="0.25">
      <c r="A17" s="52" t="s">
        <v>2</v>
      </c>
      <c r="B17" s="54"/>
      <c r="C17" s="54"/>
      <c r="D17" s="52" t="s">
        <v>3</v>
      </c>
      <c r="E17" s="53"/>
      <c r="F17" s="14"/>
      <c r="G17" s="50" t="s">
        <v>4</v>
      </c>
      <c r="H17" s="51"/>
    </row>
    <row r="18" spans="1:9" ht="45" x14ac:dyDescent="0.25">
      <c r="A18" s="18"/>
      <c r="B18" s="19"/>
      <c r="C18" s="20"/>
      <c r="D18" s="21" t="s">
        <v>0</v>
      </c>
      <c r="E18" s="21" t="s">
        <v>19</v>
      </c>
      <c r="F18" s="14"/>
      <c r="G18" s="22" t="s">
        <v>25</v>
      </c>
      <c r="H18" s="23" t="s">
        <v>1</v>
      </c>
    </row>
    <row r="19" spans="1:9" ht="15.75" customHeight="1" x14ac:dyDescent="0.25">
      <c r="A19" s="35" t="s">
        <v>22</v>
      </c>
      <c r="B19" s="33"/>
      <c r="C19" s="33"/>
      <c r="D19" s="34"/>
      <c r="E19" s="27">
        <v>20</v>
      </c>
      <c r="H19" s="31">
        <f>+INT(H21)+INT(H25)</f>
        <v>0</v>
      </c>
    </row>
    <row r="20" spans="1:9" ht="15.75" x14ac:dyDescent="0.25">
      <c r="A20" s="40" t="s">
        <v>17</v>
      </c>
      <c r="B20" s="41"/>
      <c r="C20" s="41"/>
      <c r="D20" s="42"/>
      <c r="E20" s="25"/>
      <c r="H20" s="24"/>
    </row>
    <row r="21" spans="1:9" ht="99.95" customHeight="1" x14ac:dyDescent="0.25">
      <c r="A21" s="47" t="s">
        <v>28</v>
      </c>
      <c r="B21" s="48"/>
      <c r="C21" s="49"/>
      <c r="D21" s="28">
        <v>10</v>
      </c>
      <c r="E21" s="26"/>
      <c r="H21" s="36">
        <f>+MAX(H22:H23)</f>
        <v>0</v>
      </c>
    </row>
    <row r="22" spans="1:9" ht="15.75" customHeight="1" x14ac:dyDescent="0.25">
      <c r="A22" s="43" t="s">
        <v>23</v>
      </c>
      <c r="B22" s="44"/>
      <c r="C22" s="44"/>
      <c r="D22" s="32">
        <v>5</v>
      </c>
      <c r="E22" s="26"/>
      <c r="G22" s="29"/>
      <c r="H22" s="30">
        <f>IF(G22="SI",+D22,IF(G22="NO",0,0))</f>
        <v>0</v>
      </c>
      <c r="I22" s="37" t="s">
        <v>5</v>
      </c>
    </row>
    <row r="23" spans="1:9" ht="15.75" customHeight="1" x14ac:dyDescent="0.25">
      <c r="A23" s="43" t="s">
        <v>24</v>
      </c>
      <c r="B23" s="44"/>
      <c r="C23" s="44"/>
      <c r="D23" s="32">
        <v>10</v>
      </c>
      <c r="E23" s="26"/>
      <c r="G23" s="29"/>
      <c r="H23" s="30">
        <f>IF(G23="SI",+D23,IF(G23="NO",0,0))</f>
        <v>0</v>
      </c>
      <c r="I23" s="38"/>
    </row>
    <row r="24" spans="1:9" ht="15.75" x14ac:dyDescent="0.25">
      <c r="A24" s="40" t="s">
        <v>18</v>
      </c>
      <c r="B24" s="41"/>
      <c r="C24" s="41"/>
      <c r="D24" s="42"/>
      <c r="E24" s="25"/>
      <c r="H24" s="24"/>
      <c r="I24" s="38"/>
    </row>
    <row r="25" spans="1:9" ht="99.95" customHeight="1" x14ac:dyDescent="0.25">
      <c r="A25" s="47" t="s">
        <v>27</v>
      </c>
      <c r="B25" s="48"/>
      <c r="C25" s="49"/>
      <c r="D25" s="28">
        <v>10</v>
      </c>
      <c r="E25" s="26"/>
      <c r="H25" s="36">
        <f>+MAX(H26:H27)</f>
        <v>0</v>
      </c>
      <c r="I25" s="38"/>
    </row>
    <row r="26" spans="1:9" ht="15.75" customHeight="1" x14ac:dyDescent="0.25">
      <c r="A26" s="43" t="s">
        <v>23</v>
      </c>
      <c r="B26" s="44"/>
      <c r="C26" s="44"/>
      <c r="D26" s="32">
        <v>5</v>
      </c>
      <c r="E26" s="26"/>
      <c r="G26" s="29"/>
      <c r="H26" s="30">
        <f>IF(G26="SI",+D26,IF(G26="NO",0,0))</f>
        <v>0</v>
      </c>
      <c r="I26" s="38"/>
    </row>
    <row r="27" spans="1:9" ht="15.75" customHeight="1" x14ac:dyDescent="0.25">
      <c r="A27" s="43" t="s">
        <v>24</v>
      </c>
      <c r="B27" s="44"/>
      <c r="C27" s="44"/>
      <c r="D27" s="32">
        <v>10</v>
      </c>
      <c r="E27" s="26"/>
      <c r="G27" s="29"/>
      <c r="H27" s="30">
        <f>IF(G27="SI",+D27,IF(G27="NO",0,0))</f>
        <v>0</v>
      </c>
      <c r="I27" s="39"/>
    </row>
    <row r="28" spans="1:9" x14ac:dyDescent="0.25">
      <c r="A28" s="15"/>
      <c r="B28" s="15"/>
    </row>
    <row r="29" spans="1:9" x14ac:dyDescent="0.25">
      <c r="A29" s="14" t="s">
        <v>26</v>
      </c>
      <c r="B29" s="14"/>
    </row>
    <row r="30" spans="1:9" x14ac:dyDescent="0.25">
      <c r="A30" s="15"/>
      <c r="B30" s="15"/>
    </row>
    <row r="31" spans="1:9" x14ac:dyDescent="0.25">
      <c r="A31" s="15"/>
      <c r="B31" s="15"/>
    </row>
    <row r="32" spans="1:9" x14ac:dyDescent="0.25">
      <c r="A32" s="15"/>
      <c r="B32" s="15"/>
    </row>
  </sheetData>
  <sheetProtection algorithmName="SHA-512" hashValue="/MvnIWW7SnstCW17mDjUcP21HJ5wtw7Gr3twNYondatbuWpJkL3lhcN2y1nXnPmn498eGlgR1t0eVxF9/YhFaw==" saltValue="50ETS+RhUns5FDB0Esf0aw==" spinCount="100000" sheet="1" selectLockedCells="1"/>
  <mergeCells count="18">
    <mergeCell ref="A5:G5"/>
    <mergeCell ref="E7:G7"/>
    <mergeCell ref="A25:C25"/>
    <mergeCell ref="A21:C21"/>
    <mergeCell ref="A22:C22"/>
    <mergeCell ref="G17:H17"/>
    <mergeCell ref="D17:E17"/>
    <mergeCell ref="A20:D20"/>
    <mergeCell ref="A17:C17"/>
    <mergeCell ref="D8:H8"/>
    <mergeCell ref="A8:C8"/>
    <mergeCell ref="B7:D7"/>
    <mergeCell ref="D9:H9"/>
    <mergeCell ref="I22:I27"/>
    <mergeCell ref="A24:D24"/>
    <mergeCell ref="A27:C27"/>
    <mergeCell ref="A23:C23"/>
    <mergeCell ref="A26:C26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ignoredErrors>
    <ignoredError sqref="H20 H24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2022-06-01T07:46:37Z</cp:lastPrinted>
  <dcterms:created xsi:type="dcterms:W3CDTF">2022-02-14T09:45:48Z</dcterms:created>
  <dcterms:modified xsi:type="dcterms:W3CDTF">2022-07-07T10:37:11Z</dcterms:modified>
</cp:coreProperties>
</file>