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2754_espaciosEPR_LCE\"/>
    </mc:Choice>
  </mc:AlternateContent>
  <xr:revisionPtr revIDLastSave="0" documentId="8_{E4BFC755-8D56-4BA6-9492-98A37CA6407F}" xr6:coauthVersionLast="36" xr6:coauthVersionMax="36" xr10:uidLastSave="{00000000-0000-0000-0000-000000000000}"/>
  <bookViews>
    <workbookView xWindow="0" yWindow="0" windowWidth="23400" windowHeight="10965" xr2:uid="{25D247E3-9EA6-4B3B-8C7C-8892EAC49943}"/>
  </bookViews>
  <sheets>
    <sheet name="Hoja1" sheetId="1" r:id="rId1"/>
  </sheets>
  <definedNames>
    <definedName name="_xlnm.Print_Area" localSheetId="0">Hoja1!$A$3:$I$38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29" i="1"/>
  <c r="I36" i="1"/>
  <c r="I34" i="1"/>
  <c r="I31" i="1"/>
  <c r="I22" i="1" l="1"/>
</calcChain>
</file>

<file path=xl/sharedStrings.xml><?xml version="1.0" encoding="utf-8"?>
<sst xmlns="http://schemas.openxmlformats.org/spreadsheetml/2006/main" count="42" uniqueCount="37">
  <si>
    <t>CRITERIOS DE ADJUDICACION </t>
  </si>
  <si>
    <t>PUNTUACIÓN</t>
  </si>
  <si>
    <t>Valores ofertados</t>
  </si>
  <si>
    <t>Parcial</t>
  </si>
  <si>
    <t xml:space="preserve">Máximo </t>
  </si>
  <si>
    <t>Cumple indicar: (*)</t>
  </si>
  <si>
    <t xml:space="preserve">Puntuación  por cumplimiento de valores </t>
  </si>
  <si>
    <t>Criterios de valoración automática – técnicos: (sobre B2)</t>
  </si>
  <si>
    <t>3.2.1. Experiencia de los medios personales asignados al contrato</t>
  </si>
  <si>
    <t>Se valorará los años de experiencia en el ejercicio de las funciones asignadas</t>
  </si>
  <si>
    <t>al contrato, de los técnicos indicados a continuación</t>
  </si>
  <si>
    <t>a) Equipo redactor del proyecto de ejecución</t>
  </si>
  <si>
    <t>&gt;5-8 años</t>
  </si>
  <si>
    <t>&gt;8 años</t>
  </si>
  <si>
    <t>Arquitecto superior </t>
  </si>
  <si>
    <t>Cumplimentar espacios en azul</t>
  </si>
  <si>
    <t>Arquitecto técnico</t>
  </si>
  <si>
    <t>&gt;3-5 años</t>
  </si>
  <si>
    <t>&gt;5 años</t>
  </si>
  <si>
    <t>Ingeniero</t>
  </si>
  <si>
    <t>b) Medios personales asignados a obra</t>
  </si>
  <si>
    <t>Jefe de obra</t>
  </si>
  <si>
    <t>ANEXO IV. OFERTA TÉCNICA VALORABLE SEGÚN CRITERIOS OBJETIVOS O CUANTIFICABLES MEDIANTE LA APLICACIÓN DE FÓRMULAS.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</si>
  <si>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</si>
  <si>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>con D.N.I. /NIE número</t>
  </si>
  <si>
    <t xml:space="preserve">actuando en calidad de apoderado de la empresa </t>
  </si>
  <si>
    <t xml:space="preserve">con NIF </t>
  </si>
  <si>
    <t>y domicilio social en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</si>
  <si>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</si>
  <si>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</si>
  <si>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</si>
  <si>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</si>
  <si>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</si>
  <si>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"Espacios colaborativos edificio Corporación en PRADO DEL REY”</t>
  </si>
  <si>
    <t>Expediente n.º S/02754/2022</t>
  </si>
  <si>
    <r>
      <t xml:space="preserve">(*) indicar número de años TOTALES de experiencia </t>
    </r>
    <r>
      <rPr>
        <i/>
        <u/>
        <sz val="8"/>
        <color theme="1"/>
        <rFont val="Calibri"/>
        <family val="2"/>
        <scheme val="minor"/>
      </rPr>
      <t>exclusivamente</t>
    </r>
    <r>
      <rPr>
        <i/>
        <sz val="8"/>
        <color theme="1"/>
        <rFont val="Calibri"/>
        <family val="2"/>
        <scheme val="minor"/>
      </rPr>
      <t xml:space="preserve"> en cada perfil indicado</t>
    </r>
  </si>
  <si>
    <t>NOTA IMPORTANTE: 
ESTE ANEXO SE PRESENTARA IMPRIMIDO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</si>
</sst>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6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center" wrapText="1"/>
    </xf>
    <xf numFmtId="0" fontId="14" fillId="0" borderId="0" xfId="0" applyFont="1" applyAlignment="1" applyProtection="1">
      <alignment horizontal="center" wrapText="1"/>
    </xf>
    <xf numFmtId="0" fontId="15" fillId="0" borderId="0" xfId="0" applyFont="1" applyProtection="1"/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 shrinkToFit="1"/>
    </xf>
    <xf numFmtId="0" fontId="0" fillId="0" borderId="17" xfId="0" applyBorder="1" applyAlignment="1" applyProtection="1">
      <alignment horizontal="left" vertical="center" shrinkToFit="1"/>
      <protection locked="0"/>
    </xf>
    <xf numFmtId="0" fontId="0" fillId="0" borderId="0" xfId="0" applyFont="1" applyAlignment="1" applyProtection="1">
      <alignment vertical="center" shrinkToFit="1"/>
    </xf>
    <xf numFmtId="0" fontId="0" fillId="0" borderId="17" xfId="0" applyFont="1" applyBorder="1" applyAlignment="1" applyProtection="1">
      <alignment vertical="center" shrinkToFit="1"/>
      <protection locked="0"/>
    </xf>
    <xf numFmtId="0" fontId="0" fillId="0" borderId="18" xfId="0" applyFont="1" applyBorder="1" applyAlignment="1" applyProtection="1">
      <alignment horizontal="left"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0" fillId="0" borderId="17" xfId="0" applyBorder="1" applyAlignment="1" applyProtection="1">
      <alignment horizontal="left" vertical="center" shrinkToFit="1"/>
      <protection locked="0"/>
    </xf>
    <xf numFmtId="0" fontId="0" fillId="0" borderId="17" xfId="0" applyFont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9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vertical="center" shrinkToFi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4" fillId="0" borderId="4" xfId="0" applyFont="1" applyBorder="1" applyAlignment="1" applyProtection="1">
      <alignment horizontal="left" vertical="center" wrapText="1"/>
    </xf>
    <xf numFmtId="0" fontId="4" fillId="0" borderId="5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0" borderId="0" xfId="0" applyFont="1" applyBorder="1" applyProtection="1"/>
    <xf numFmtId="0" fontId="5" fillId="0" borderId="8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justify" vertical="center" wrapText="1"/>
    </xf>
    <xf numFmtId="0" fontId="6" fillId="3" borderId="2" xfId="0" applyFont="1" applyFill="1" applyBorder="1" applyAlignment="1" applyProtection="1">
      <alignment horizontal="justify" vertical="center" wrapText="1"/>
    </xf>
    <xf numFmtId="0" fontId="6" fillId="3" borderId="3" xfId="0" applyFont="1" applyFill="1" applyBorder="1" applyAlignment="1" applyProtection="1">
      <alignment horizontal="justify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20" fillId="4" borderId="8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3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9" fillId="4" borderId="10" xfId="0" applyFont="1" applyFill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justify" vertical="center" wrapText="1"/>
    </xf>
    <xf numFmtId="0" fontId="4" fillId="0" borderId="9" xfId="0" applyFont="1" applyBorder="1" applyAlignment="1" applyProtection="1">
      <alignment horizontal="justify" vertical="center" wrapText="1"/>
    </xf>
    <xf numFmtId="0" fontId="4" fillId="0" borderId="15" xfId="0" applyFont="1" applyBorder="1" applyAlignment="1" applyProtection="1">
      <alignment horizontal="justify" vertical="center" wrapText="1"/>
    </xf>
    <xf numFmtId="0" fontId="1" fillId="0" borderId="16" xfId="0" applyFont="1" applyBorder="1" applyAlignment="1" applyProtection="1">
      <alignment vertical="center" wrapText="1"/>
    </xf>
    <xf numFmtId="0" fontId="1" fillId="0" borderId="0" xfId="0" applyFont="1" applyProtection="1"/>
    <xf numFmtId="0" fontId="1" fillId="0" borderId="12" xfId="0" applyFont="1" applyBorder="1" applyProtection="1"/>
    <xf numFmtId="0" fontId="9" fillId="4" borderId="10" xfId="0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justify" vertical="center" wrapText="1"/>
    </xf>
    <xf numFmtId="0" fontId="4" fillId="0" borderId="5" xfId="0" applyFont="1" applyBorder="1" applyAlignment="1" applyProtection="1">
      <alignment horizontal="justify" vertical="center" wrapText="1"/>
    </xf>
    <xf numFmtId="0" fontId="4" fillId="0" borderId="6" xfId="0" applyFont="1" applyBorder="1" applyAlignment="1" applyProtection="1">
      <alignment horizontal="justify" vertical="center" wrapText="1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5" borderId="2" xfId="0" applyFont="1" applyFill="1" applyBorder="1" applyAlignment="1" applyProtection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</xf>
    <xf numFmtId="0" fontId="10" fillId="4" borderId="10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left" vertical="center" wrapText="1"/>
    </xf>
    <xf numFmtId="0" fontId="2" fillId="5" borderId="5" xfId="0" applyFont="1" applyFill="1" applyBorder="1" applyAlignment="1" applyProtection="1">
      <alignment horizontal="left" vertical="center" wrapText="1"/>
    </xf>
    <xf numFmtId="0" fontId="2" fillId="5" borderId="7" xfId="0" applyFont="1" applyFill="1" applyBorder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10" fillId="4" borderId="8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3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left" vertical="center"/>
    </xf>
    <xf numFmtId="0" fontId="11" fillId="0" borderId="7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3" fillId="6" borderId="11" xfId="0" applyFont="1" applyFill="1" applyBorder="1" applyAlignment="1" applyProtection="1">
      <alignment horizontal="right" vertical="center" wrapText="1" indent="1"/>
    </xf>
    <xf numFmtId="0" fontId="11" fillId="0" borderId="12" xfId="0" applyFont="1" applyBorder="1" applyAlignment="1" applyProtection="1">
      <alignment horizontal="center" vertical="center" textRotation="90" wrapText="1"/>
    </xf>
    <xf numFmtId="0" fontId="13" fillId="0" borderId="1" xfId="0" applyFont="1" applyBorder="1" applyAlignment="1" applyProtection="1">
      <alignment horizontal="left" vertical="center" wrapText="1"/>
    </xf>
    <xf numFmtId="0" fontId="13" fillId="0" borderId="3" xfId="0" applyFont="1" applyBorder="1" applyAlignment="1" applyProtection="1">
      <alignment horizontal="left" vertical="center" wrapText="1"/>
    </xf>
    <xf numFmtId="0" fontId="13" fillId="0" borderId="7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vertical="top"/>
    </xf>
    <xf numFmtId="0" fontId="1" fillId="0" borderId="0" xfId="0" applyFont="1" applyBorder="1" applyProtection="1"/>
    <xf numFmtId="0" fontId="11" fillId="0" borderId="20" xfId="0" applyFont="1" applyBorder="1" applyAlignment="1" applyProtection="1">
      <alignment horizontal="center" vertical="center" textRotation="90" wrapText="1"/>
    </xf>
    <xf numFmtId="0" fontId="11" fillId="0" borderId="21" xfId="0" applyFont="1" applyBorder="1" applyAlignment="1" applyProtection="1">
      <alignment horizontal="center" vertical="center" textRotation="90" wrapText="1"/>
    </xf>
    <xf numFmtId="0" fontId="3" fillId="2" borderId="13" xfId="0" applyFont="1" applyFill="1" applyBorder="1" applyAlignment="1" applyProtection="1">
      <alignment horizontal="center" vertical="center"/>
    </xf>
    <xf numFmtId="0" fontId="13" fillId="6" borderId="7" xfId="0" applyFont="1" applyFill="1" applyBorder="1" applyAlignment="1" applyProtection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3</xdr:row>
      <xdr:rowOff>104775</xdr:rowOff>
    </xdr:from>
    <xdr:to>
      <xdr:col>1</xdr:col>
      <xdr:colOff>243840</xdr:colOff>
      <xdr:row>6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1D21FE-96F4-4609-BB86-96FEA8DA2DB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3C8F-E481-4677-B517-8622FE05040D}">
  <sheetPr>
    <pageSetUpPr fitToPage="1"/>
  </sheetPr>
  <dimension ref="A2:J38"/>
  <sheetViews>
    <sheetView tabSelected="1" zoomScaleNormal="100" workbookViewId="0">
      <pane ySplit="13" topLeftCell="A14" activePane="bottomLeft" state="frozen"/>
      <selection pane="bottomLeft" activeCell="B10" sqref="B10:E10"/>
    </sheetView>
  </sheetViews>
  <sheetFormatPr baseColWidth="10" defaultRowHeight="15" x14ac:dyDescent="0.25"/>
  <cols>
    <col min="1" max="6" width="11.42578125" style="1"/>
    <col min="7" max="7" width="1.7109375" style="1" customWidth="1"/>
    <col min="8" max="8" width="11.42578125" style="1"/>
    <col min="9" max="9" width="15.7109375" style="1" bestFit="1" customWidth="1"/>
    <col min="10" max="10" width="3.42578125" style="1" customWidth="1"/>
    <col min="11" max="16384" width="11.42578125" style="1"/>
  </cols>
  <sheetData>
    <row r="2" spans="1:9" s="86" customFormat="1" ht="50.1" customHeight="1" x14ac:dyDescent="0.25">
      <c r="A2" s="85" t="s">
        <v>36</v>
      </c>
      <c r="B2" s="85"/>
      <c r="C2" s="85"/>
      <c r="D2" s="85"/>
      <c r="E2" s="85"/>
      <c r="F2" s="85"/>
      <c r="G2" s="85"/>
      <c r="H2" s="85"/>
      <c r="I2" s="85"/>
    </row>
    <row r="4" spans="1:9" x14ac:dyDescent="0.25">
      <c r="E4" s="2"/>
    </row>
    <row r="5" spans="1:9" x14ac:dyDescent="0.25">
      <c r="F5" s="2"/>
      <c r="I5" s="3" t="s">
        <v>33</v>
      </c>
    </row>
    <row r="6" spans="1:9" x14ac:dyDescent="0.25">
      <c r="F6" s="2"/>
      <c r="I6" s="3" t="s">
        <v>34</v>
      </c>
    </row>
    <row r="7" spans="1:9" x14ac:dyDescent="0.25">
      <c r="E7" s="2"/>
    </row>
    <row r="8" spans="1:9" ht="30" customHeight="1" x14ac:dyDescent="0.25">
      <c r="A8" s="4" t="s">
        <v>22</v>
      </c>
      <c r="B8" s="4"/>
      <c r="C8" s="4"/>
      <c r="D8" s="4"/>
      <c r="E8" s="4"/>
      <c r="F8" s="4"/>
      <c r="G8" s="4"/>
      <c r="H8" s="5"/>
    </row>
    <row r="9" spans="1:9" x14ac:dyDescent="0.25">
      <c r="A9" s="6"/>
      <c r="B9" s="6"/>
      <c r="E9" s="2"/>
    </row>
    <row r="10" spans="1:9" ht="24.95" customHeight="1" x14ac:dyDescent="0.25">
      <c r="A10" s="7" t="s">
        <v>23</v>
      </c>
      <c r="B10" s="19"/>
      <c r="C10" s="19"/>
      <c r="D10" s="19"/>
      <c r="E10" s="19"/>
      <c r="F10" s="8" t="s">
        <v>24</v>
      </c>
      <c r="G10" s="8"/>
      <c r="H10" s="8"/>
      <c r="I10" s="9"/>
    </row>
    <row r="11" spans="1:9" ht="24.95" customHeight="1" x14ac:dyDescent="0.25">
      <c r="A11" s="21" t="s">
        <v>25</v>
      </c>
      <c r="B11" s="21"/>
      <c r="C11" s="21"/>
      <c r="D11" s="22"/>
      <c r="E11" s="19"/>
      <c r="F11" s="19"/>
      <c r="G11" s="19"/>
      <c r="H11" s="19"/>
      <c r="I11" s="19"/>
    </row>
    <row r="12" spans="1:9" ht="24.95" customHeight="1" x14ac:dyDescent="0.25">
      <c r="A12" s="10" t="s">
        <v>26</v>
      </c>
      <c r="B12" s="11"/>
      <c r="C12" s="24"/>
      <c r="D12" s="23" t="s">
        <v>27</v>
      </c>
      <c r="E12" s="20"/>
      <c r="F12" s="12"/>
      <c r="G12" s="12"/>
      <c r="H12" s="12"/>
      <c r="I12" s="12"/>
    </row>
    <row r="13" spans="1:9" ht="24.95" customHeight="1" x14ac:dyDescent="0.25">
      <c r="A13" s="13" t="s">
        <v>28</v>
      </c>
      <c r="B13" s="10"/>
      <c r="C13" s="7"/>
      <c r="D13" s="7"/>
      <c r="E13" s="14"/>
      <c r="F13" s="7"/>
      <c r="G13" s="7"/>
      <c r="H13" s="15"/>
    </row>
    <row r="14" spans="1:9" x14ac:dyDescent="0.25">
      <c r="A14" s="16"/>
      <c r="B14" s="16"/>
      <c r="C14" s="15"/>
      <c r="D14" s="15"/>
      <c r="E14" s="17"/>
      <c r="F14" s="15"/>
      <c r="G14" s="15"/>
      <c r="H14" s="15"/>
    </row>
    <row r="15" spans="1:9" x14ac:dyDescent="0.25">
      <c r="A15" s="6" t="s">
        <v>29</v>
      </c>
      <c r="B15" s="6"/>
      <c r="E15" s="2"/>
    </row>
    <row r="16" spans="1:9" x14ac:dyDescent="0.25">
      <c r="A16" s="6" t="s">
        <v>30</v>
      </c>
      <c r="B16" s="6"/>
      <c r="E16" s="2"/>
    </row>
    <row r="17" spans="1:10" x14ac:dyDescent="0.25">
      <c r="A17" s="6" t="s">
        <v>31</v>
      </c>
      <c r="B17" s="6"/>
      <c r="E17" s="2"/>
    </row>
    <row r="18" spans="1:10" x14ac:dyDescent="0.25">
      <c r="A18" s="1" t="s">
        <v>32</v>
      </c>
      <c r="E18" s="2"/>
      <c r="H18" s="18"/>
    </row>
    <row r="19" spans="1:10" ht="15.75" thickBot="1" x14ac:dyDescent="0.3">
      <c r="E19" s="2"/>
      <c r="H19" s="18"/>
    </row>
    <row r="20" spans="1:10" ht="16.5" thickBot="1" x14ac:dyDescent="0.3">
      <c r="A20" s="25" t="s">
        <v>0</v>
      </c>
      <c r="B20" s="26"/>
      <c r="C20" s="27"/>
      <c r="D20" s="25" t="s">
        <v>1</v>
      </c>
      <c r="E20" s="26"/>
      <c r="F20" s="28"/>
      <c r="G20" s="29"/>
      <c r="H20" s="30" t="s">
        <v>2</v>
      </c>
      <c r="I20" s="90"/>
      <c r="J20" s="31"/>
    </row>
    <row r="21" spans="1:10" ht="27.75" thickBot="1" x14ac:dyDescent="0.3">
      <c r="A21" s="32"/>
      <c r="B21" s="33"/>
      <c r="C21" s="33"/>
      <c r="D21" s="34" t="s">
        <v>3</v>
      </c>
      <c r="E21" s="35"/>
      <c r="F21" s="36" t="s">
        <v>4</v>
      </c>
      <c r="G21" s="37"/>
      <c r="H21" s="38" t="s">
        <v>5</v>
      </c>
      <c r="I21" s="39" t="s">
        <v>6</v>
      </c>
      <c r="J21" s="31"/>
    </row>
    <row r="22" spans="1:10" ht="39.950000000000003" customHeight="1" thickBot="1" x14ac:dyDescent="0.3">
      <c r="A22" s="40" t="s">
        <v>7</v>
      </c>
      <c r="B22" s="41"/>
      <c r="C22" s="41"/>
      <c r="D22" s="41"/>
      <c r="E22" s="42"/>
      <c r="F22" s="43">
        <v>20</v>
      </c>
      <c r="G22" s="37"/>
      <c r="H22" s="37"/>
      <c r="I22" s="44">
        <f>+IF(ISNUMBER(+H28+H29+H31+H34+H36),SUM(I28:I36),"ERROR puntuaciones ofertadas")</f>
        <v>0</v>
      </c>
      <c r="J22" s="31"/>
    </row>
    <row r="23" spans="1:10" ht="30" customHeight="1" thickBot="1" x14ac:dyDescent="0.3">
      <c r="A23" s="45" t="s">
        <v>8</v>
      </c>
      <c r="B23" s="46"/>
      <c r="C23" s="46"/>
      <c r="D23" s="46"/>
      <c r="E23" s="47"/>
      <c r="F23" s="48"/>
      <c r="G23" s="37"/>
      <c r="H23" s="37"/>
      <c r="I23" s="49"/>
      <c r="J23" s="31"/>
    </row>
    <row r="24" spans="1:10" ht="25.5" customHeight="1" x14ac:dyDescent="0.25">
      <c r="A24" s="50" t="s">
        <v>9</v>
      </c>
      <c r="B24" s="51"/>
      <c r="C24" s="51"/>
      <c r="D24" s="51"/>
      <c r="E24" s="52"/>
      <c r="F24" s="53"/>
      <c r="G24" s="54"/>
      <c r="H24" s="55"/>
      <c r="I24" s="56"/>
      <c r="J24" s="87"/>
    </row>
    <row r="25" spans="1:10" ht="15.75" thickBot="1" x14ac:dyDescent="0.3">
      <c r="A25" s="57" t="s">
        <v>10</v>
      </c>
      <c r="B25" s="58"/>
      <c r="C25" s="58"/>
      <c r="D25" s="58"/>
      <c r="E25" s="59"/>
      <c r="F25" s="53"/>
      <c r="G25" s="54"/>
      <c r="H25" s="55"/>
      <c r="I25" s="56"/>
      <c r="J25" s="87"/>
    </row>
    <row r="26" spans="1:10" ht="16.5" thickBot="1" x14ac:dyDescent="0.3">
      <c r="A26" s="60" t="s">
        <v>11</v>
      </c>
      <c r="B26" s="61"/>
      <c r="C26" s="61"/>
      <c r="D26" s="61"/>
      <c r="E26" s="62"/>
      <c r="F26" s="48"/>
      <c r="G26" s="31"/>
      <c r="H26" s="37"/>
      <c r="I26" s="63"/>
      <c r="J26" s="31"/>
    </row>
    <row r="27" spans="1:10" ht="16.5" thickBot="1" x14ac:dyDescent="0.3">
      <c r="A27" s="64"/>
      <c r="B27" s="65"/>
      <c r="C27" s="66"/>
      <c r="D27" s="67" t="s">
        <v>12</v>
      </c>
      <c r="E27" s="67" t="s">
        <v>13</v>
      </c>
      <c r="F27" s="48"/>
      <c r="G27" s="31"/>
      <c r="H27" s="37"/>
      <c r="I27" s="68"/>
      <c r="J27" s="31"/>
    </row>
    <row r="28" spans="1:10" ht="35.1" customHeight="1" thickBot="1" x14ac:dyDescent="0.3">
      <c r="A28" s="69" t="s">
        <v>14</v>
      </c>
      <c r="B28" s="70"/>
      <c r="C28" s="71"/>
      <c r="D28" s="72">
        <v>2</v>
      </c>
      <c r="E28" s="72">
        <v>5</v>
      </c>
      <c r="F28" s="48"/>
      <c r="G28" s="31"/>
      <c r="H28" s="84">
        <v>0</v>
      </c>
      <c r="I28" s="91">
        <f>+IF(ISNUMBER(H28),IF(+ROUNDDOWN(H28,0)&gt;8,+E28,IF(ROUNDDOWN(H28,0)&gt;5,+D28,0)),"Error: indicar años totales experiencia")</f>
        <v>0</v>
      </c>
      <c r="J28" s="88" t="s">
        <v>15</v>
      </c>
    </row>
    <row r="29" spans="1:10" ht="35.1" customHeight="1" thickBot="1" x14ac:dyDescent="0.3">
      <c r="A29" s="69" t="s">
        <v>16</v>
      </c>
      <c r="B29" s="70"/>
      <c r="C29" s="71"/>
      <c r="D29" s="72">
        <v>1</v>
      </c>
      <c r="E29" s="72">
        <v>3</v>
      </c>
      <c r="F29" s="48"/>
      <c r="G29" s="31"/>
      <c r="H29" s="84">
        <v>0</v>
      </c>
      <c r="I29" s="91">
        <f>+IF(ISNUMBER(H29),IF(+ROUNDDOWN(H29,0)&gt;8,+E29,IF(ROUNDDOWN(H29,0)&gt;5,+D29,0)),"Error: indicar años totales experiencia")</f>
        <v>0</v>
      </c>
      <c r="J29" s="79"/>
    </row>
    <row r="30" spans="1:10" ht="16.5" thickBot="1" x14ac:dyDescent="0.3">
      <c r="A30" s="64"/>
      <c r="B30" s="65"/>
      <c r="C30" s="66"/>
      <c r="D30" s="73" t="s">
        <v>17</v>
      </c>
      <c r="E30" s="73" t="s">
        <v>18</v>
      </c>
      <c r="F30" s="48"/>
      <c r="G30" s="31"/>
      <c r="H30" s="37"/>
      <c r="I30" s="68"/>
      <c r="J30" s="79"/>
    </row>
    <row r="31" spans="1:10" ht="35.1" customHeight="1" thickBot="1" x14ac:dyDescent="0.3">
      <c r="A31" s="74" t="s">
        <v>19</v>
      </c>
      <c r="B31" s="75"/>
      <c r="C31" s="76"/>
      <c r="D31" s="77">
        <v>1</v>
      </c>
      <c r="E31" s="77">
        <v>3</v>
      </c>
      <c r="F31" s="48"/>
      <c r="G31" s="31"/>
      <c r="H31" s="84">
        <v>0</v>
      </c>
      <c r="I31" s="91">
        <f>+IF(ISNUMBER(H31),IF(+ROUNDDOWN(H31,0)&gt;5,+E31,IF(ROUNDDOWN(H31,0)&gt;3,+D31,0)),"Error: indicar años totales experiencia")</f>
        <v>0</v>
      </c>
      <c r="J31" s="79"/>
    </row>
    <row r="32" spans="1:10" ht="16.5" thickBot="1" x14ac:dyDescent="0.3">
      <c r="A32" s="60" t="s">
        <v>20</v>
      </c>
      <c r="B32" s="61"/>
      <c r="C32" s="61"/>
      <c r="D32" s="61"/>
      <c r="E32" s="62"/>
      <c r="F32" s="48"/>
      <c r="G32" s="31"/>
      <c r="H32" s="37"/>
      <c r="I32" s="63"/>
      <c r="J32" s="79"/>
    </row>
    <row r="33" spans="1:10" ht="16.5" thickBot="1" x14ac:dyDescent="0.3">
      <c r="A33" s="64"/>
      <c r="B33" s="65"/>
      <c r="C33" s="66"/>
      <c r="D33" s="67" t="s">
        <v>12</v>
      </c>
      <c r="E33" s="67" t="s">
        <v>13</v>
      </c>
      <c r="F33" s="48"/>
      <c r="G33" s="31"/>
      <c r="H33" s="37"/>
      <c r="I33" s="63"/>
      <c r="J33" s="79"/>
    </row>
    <row r="34" spans="1:10" ht="35.1" customHeight="1" thickBot="1" x14ac:dyDescent="0.3">
      <c r="A34" s="69" t="s">
        <v>14</v>
      </c>
      <c r="B34" s="70"/>
      <c r="C34" s="71"/>
      <c r="D34" s="72">
        <v>2</v>
      </c>
      <c r="E34" s="72">
        <v>5</v>
      </c>
      <c r="F34" s="48"/>
      <c r="G34" s="31"/>
      <c r="H34" s="84">
        <v>0</v>
      </c>
      <c r="I34" s="78">
        <f>+IF(ISNUMBER(H34),IF(+ROUNDDOWN(H34,0)&gt;8,+E34,IF(ROUNDDOWN(H34,0)&gt;5,+D34,0)),"Error: indicar años totales experiencia")</f>
        <v>0</v>
      </c>
      <c r="J34" s="79"/>
    </row>
    <row r="35" spans="1:10" ht="16.5" thickBot="1" x14ac:dyDescent="0.3">
      <c r="A35" s="64"/>
      <c r="B35" s="65"/>
      <c r="C35" s="66"/>
      <c r="D35" s="73" t="s">
        <v>17</v>
      </c>
      <c r="E35" s="73" t="s">
        <v>18</v>
      </c>
      <c r="F35" s="48"/>
      <c r="G35" s="31"/>
      <c r="H35" s="37"/>
      <c r="I35" s="68"/>
      <c r="J35" s="79"/>
    </row>
    <row r="36" spans="1:10" ht="35.1" customHeight="1" thickBot="1" x14ac:dyDescent="0.3">
      <c r="A36" s="80" t="s">
        <v>21</v>
      </c>
      <c r="B36" s="81"/>
      <c r="C36" s="82"/>
      <c r="D36" s="77">
        <v>2</v>
      </c>
      <c r="E36" s="77">
        <v>4</v>
      </c>
      <c r="F36" s="48"/>
      <c r="G36" s="31"/>
      <c r="H36" s="84">
        <v>0</v>
      </c>
      <c r="I36" s="91">
        <f>+IF(ISNUMBER(H36),IF(+ROUNDDOWN(H36,0)&gt;5,+E36,IF(ROUNDDOWN(H36,0)&gt;3,+D36,0)),"Error: indicar años totales experiencia")</f>
        <v>0</v>
      </c>
      <c r="J36" s="89"/>
    </row>
    <row r="38" spans="1:10" x14ac:dyDescent="0.25">
      <c r="A38" s="83" t="s">
        <v>35</v>
      </c>
      <c r="B38" s="83"/>
      <c r="C38" s="83"/>
      <c r="D38" s="83"/>
      <c r="E38" s="83"/>
      <c r="F38" s="83"/>
      <c r="G38" s="83"/>
      <c r="H38" s="83"/>
    </row>
  </sheetData>
  <sheetProtection algorithmName="SHA-512" hashValue="ACixXzaQ0Afnw9hQNJrwAMfmBuTeSgMt2bzbZOtSDJfTa1Tp/UVw7LsE9yspu1ksmADTcv0h2thBOGNJ6Z6utQ==" saltValue="lvj/s/db0Vg0xl1Y3KbW9Q==" spinCount="100000" sheet="1" objects="1" scenarios="1" selectLockedCells="1"/>
  <mergeCells count="28">
    <mergeCell ref="A38:H38"/>
    <mergeCell ref="A2:I2"/>
    <mergeCell ref="A23:E23"/>
    <mergeCell ref="A8:G8"/>
    <mergeCell ref="E12:I12"/>
    <mergeCell ref="F10:H10"/>
    <mergeCell ref="B10:E10"/>
    <mergeCell ref="E11:I11"/>
    <mergeCell ref="A20:C20"/>
    <mergeCell ref="D20:F20"/>
    <mergeCell ref="H20:I20"/>
    <mergeCell ref="D21:E21"/>
    <mergeCell ref="A22:E22"/>
    <mergeCell ref="J24:J25"/>
    <mergeCell ref="A26:E26"/>
    <mergeCell ref="A28:B28"/>
    <mergeCell ref="J28:J36"/>
    <mergeCell ref="A29:B29"/>
    <mergeCell ref="A31:B31"/>
    <mergeCell ref="A32:E32"/>
    <mergeCell ref="A34:B34"/>
    <mergeCell ref="A36:B36"/>
    <mergeCell ref="A24:E24"/>
    <mergeCell ref="A25:E25"/>
    <mergeCell ref="F24:F25"/>
    <mergeCell ref="G24:G25"/>
    <mergeCell ref="H24:H25"/>
    <mergeCell ref="I24:I25"/>
  </mergeCells>
  <printOptions horizontalCentered="1"/>
  <pageMargins left="0.59055118110236227" right="0.51181102362204722" top="0.51181102362204722" bottom="0.51181102362204722" header="0.31496062992125984" footer="0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2022-08-05T03:15:12Z</cp:lastPrinted>
  <dcterms:created xsi:type="dcterms:W3CDTF">2022-08-04T19:01:13Z</dcterms:created>
  <dcterms:modified xsi:type="dcterms:W3CDTF">2022-08-05T03:16:40Z</dcterms:modified>
</cp:coreProperties>
</file>