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5568_climaSCugatfaseII-MBA\"/>
    </mc:Choice>
  </mc:AlternateContent>
  <xr:revisionPtr revIDLastSave="0" documentId="8_{A3F41795-1100-4137-9761-63065E850769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Hlk111799030" localSheetId="0">'PuntuacObjet Anexo IV Sobre B2'!#REF!</definedName>
    <definedName name="_Hlk111799882" localSheetId="0">'PuntuacObjet Anexo IV Sobre B2'!$A$38</definedName>
    <definedName name="_Hlk112079004" localSheetId="0">'PuntuacObjet Anexo IV Sobre B2'!#REF!</definedName>
    <definedName name="_Hlk112079447" localSheetId="0">'PuntuacObjet Anexo IV Sobre B2'!#REF!</definedName>
    <definedName name="_xlnm.Print_Area" localSheetId="0">'PuntuacObjet Anexo IV Sobre B2'!$A$1:$H$38</definedName>
    <definedName name="_xlnm.Print_Titles" localSheetId="0">'PuntuacObjet Anexo IV Sobre B2'!$1:$6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2" l="1"/>
  <c r="E30" i="2"/>
  <c r="H37" i="2"/>
  <c r="H35" i="2"/>
  <c r="H33" i="2"/>
  <c r="H31" i="2"/>
  <c r="H28" i="2"/>
  <c r="H26" i="2"/>
  <c r="H24" i="2"/>
  <c r="E23" i="2"/>
  <c r="H30" i="2" l="1"/>
  <c r="H23" i="2"/>
  <c r="H22" i="2" s="1"/>
</calcChain>
</file>

<file path=xl/sharedStrings.xml><?xml version="1.0" encoding="utf-8"?>
<sst xmlns="http://schemas.openxmlformats.org/spreadsheetml/2006/main" count="38" uniqueCount="36">
  <si>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</si>
  <si>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</si>
  <si>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</si>
  <si>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</si>
  <si>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</si>
  <si>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</si>
  <si>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</si>
  <si>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</si>
  <si>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</si>
  <si>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</si>
  <si>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</si>
  <si>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</si>
  <si>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</si>
  <si>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</si>
  <si>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</si>
  <si>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</si>
  <si>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valoración automática - técnicos: (Sobre B2)</t>
  </si>
  <si>
    <t xml:space="preserve">3.2.1: Experiencia del equipo redactor del proyecto. </t>
  </si>
  <si>
    <t>Expediente n.º S/05568/2022</t>
  </si>
  <si>
    <t>“Remodelación instalación climatización 
fase II en SANT CUGAT DEL VALLÉS”</t>
  </si>
  <si>
    <t>3.2.1.a- Ingeniero industrial</t>
  </si>
  <si>
    <t>Participación como redactor de proyecto en 6 o más proyectos de características similares al objeto del contrato cuyo importe acumulado, por obra, en las partidas de climatización sea igual o superior a 700.000 € PEM</t>
  </si>
  <si>
    <t>3.2.1.b- Ingeniero técnico industrial</t>
  </si>
  <si>
    <t>3.2.1.c- Ingeniero técnico industrial especialista en Building Management System (BMS)</t>
  </si>
  <si>
    <t xml:space="preserve">Participación como redactor de proyecto en 6 o más proyectos de características similares al objeto del contrato cuyo importe acumulado, por obra, en las partidas de climatización sea igual o superior a 700.000 € PEM y cuyo importe acumulado por obra, en las partidas de BMS, sea igual o superior 100.000 € PEM, siendo necesario que sean coincidentes en las mismas obras de climatización indicadas. </t>
  </si>
  <si>
    <t>3.2.2: Experiencia del equipo de ejecución de obra.</t>
  </si>
  <si>
    <t xml:space="preserve">3.2.2.a- Jefe de obra. Ingeniero industrial. </t>
  </si>
  <si>
    <t>Participación como jefe de obra en 6 o más obras de características similares al objeto del contrato cuyo importe acumulado, por obra, en las partidas de climatización sea igual o superior a 700.000 € PEM</t>
  </si>
  <si>
    <t xml:space="preserve">3.2.2.b- Jefe de obra. Ingeniero técnico industrial. </t>
  </si>
  <si>
    <t xml:space="preserve">3.2.2.c- Encargado de obra. </t>
  </si>
  <si>
    <t>Participación como encargado de obra en 6 o más obras de características similares al objeto del contrato cuyo importe acumulado, por obra, en las partidas de climatización sea igual o superior a 700.000 € PEM</t>
  </si>
  <si>
    <t>3.2.2.d –Ingeniero de control especialista en Building Management System (BMS).</t>
  </si>
  <si>
    <t xml:space="preserve">Participación como responsable de control en 6 o más obras de características similares al objeto del contrato cuyo importe acumulado por obra, en las partidas de climatización sea igual o superior a 700.000 € PEM y cuyo importe acumulado por obra, en las partidas de BMS, sea igual o superior 100.000 € PEM, siendo necesario que sean coincidentes en las mismas obras de climatización indicadas. </t>
  </si>
  <si>
    <t>Cumple indicar: SI/NO</t>
  </si>
  <si>
    <t>cumplimentar espacios en azul</t>
  </si>
  <si>
    <r>
      <t>Técnicas Particulares que ha examinado y expresamente acepta</t>
    </r>
    <r>
      <rPr>
        <sz val="14"/>
        <color theme="1"/>
        <rFont val="Calibri"/>
        <family val="2"/>
        <scheme val="minor"/>
      </rPr>
      <t xml:space="preserve">, señalando como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</si>
</sst>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0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2F2F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3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0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9" fillId="0" borderId="7" xfId="0" applyFont="1" applyBorder="1" applyAlignment="1" applyProtection="1">
      <alignment horizontal="center" vertical="center" wrapText="1"/>
    </xf>
    <xf numFmtId="1" fontId="3" fillId="4" borderId="3" xfId="0" applyNumberFormat="1" applyFont="1" applyFill="1" applyBorder="1" applyAlignment="1" applyProtection="1">
      <alignment horizontal="right" vertical="center" indent="3"/>
    </xf>
    <xf numFmtId="0" fontId="4" fillId="0" borderId="0" xfId="0" applyFont="1" applyAlignment="1" applyProtection="1">
      <alignment horizontal="justify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/>
    <xf numFmtId="0" fontId="15" fillId="0" borderId="0" xfId="0" applyFont="1" applyProtection="1"/>
    <xf numFmtId="0" fontId="17" fillId="0" borderId="0" xfId="0" applyFont="1" applyProtection="1"/>
    <xf numFmtId="0" fontId="17" fillId="0" borderId="0" xfId="0" applyFont="1" applyFill="1" applyProtection="1"/>
    <xf numFmtId="0" fontId="8" fillId="5" borderId="9" xfId="0" applyFont="1" applyFill="1" applyBorder="1" applyAlignment="1" applyProtection="1">
      <alignment vertical="center" wrapText="1"/>
    </xf>
    <xf numFmtId="0" fontId="16" fillId="6" borderId="1" xfId="0" applyFont="1" applyFill="1" applyBorder="1" applyAlignment="1" applyProtection="1">
      <alignment horizontal="center" vertical="center" wrapText="1"/>
    </xf>
    <xf numFmtId="0" fontId="7" fillId="6" borderId="3" xfId="0" applyFont="1" applyFill="1" applyBorder="1" applyAlignment="1" applyProtection="1">
      <alignment horizontal="center" vertical="center" wrapText="1"/>
    </xf>
    <xf numFmtId="0" fontId="19" fillId="0" borderId="0" xfId="0" applyFont="1" applyBorder="1" applyAlignment="1" applyProtection="1">
      <alignment horizontal="center" vertical="center" wrapText="1"/>
    </xf>
    <xf numFmtId="0" fontId="21" fillId="0" borderId="15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7" fillId="6" borderId="7" xfId="0" applyFont="1" applyFill="1" applyBorder="1" applyAlignment="1" applyProtection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wrapText="1"/>
    </xf>
    <xf numFmtId="0" fontId="21" fillId="0" borderId="3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vertical="center" wrapText="1"/>
    </xf>
    <xf numFmtId="0" fontId="7" fillId="6" borderId="15" xfId="0" applyFont="1" applyFill="1" applyBorder="1" applyAlignment="1" applyProtection="1">
      <alignment horizontal="center" vertical="center" wrapText="1"/>
    </xf>
    <xf numFmtId="0" fontId="18" fillId="5" borderId="14" xfId="0" applyFont="1" applyFill="1" applyBorder="1" applyAlignment="1" applyProtection="1">
      <alignment horizontal="center" vertical="center" wrapText="1"/>
    </xf>
    <xf numFmtId="0" fontId="15" fillId="0" borderId="4" xfId="0" applyFont="1" applyBorder="1" applyProtection="1"/>
    <xf numFmtId="164" fontId="12" fillId="3" borderId="3" xfId="0" applyNumberFormat="1" applyFont="1" applyFill="1" applyBorder="1" applyAlignment="1" applyProtection="1">
      <alignment horizontal="center" vertical="center"/>
    </xf>
    <xf numFmtId="0" fontId="15" fillId="0" borderId="20" xfId="0" applyFont="1" applyBorder="1" applyProtection="1"/>
    <xf numFmtId="164" fontId="12" fillId="3" borderId="20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vertical="center" textRotation="90"/>
    </xf>
    <xf numFmtId="0" fontId="17" fillId="0" borderId="13" xfId="0" applyFont="1" applyFill="1" applyBorder="1" applyProtection="1"/>
    <xf numFmtId="0" fontId="0" fillId="0" borderId="16" xfId="0" applyBorder="1" applyAlignment="1" applyProtection="1">
      <alignment horizontal="center" vertical="center" textRotation="90"/>
    </xf>
    <xf numFmtId="0" fontId="0" fillId="0" borderId="17" xfId="0" applyBorder="1" applyAlignment="1" applyProtection="1">
      <alignment horizontal="center" vertical="center" textRotation="90"/>
    </xf>
    <xf numFmtId="0" fontId="0" fillId="0" borderId="18" xfId="0" applyBorder="1" applyAlignment="1" applyProtection="1">
      <alignment horizontal="center" vertical="center" textRotation="90"/>
    </xf>
    <xf numFmtId="0" fontId="0" fillId="0" borderId="12" xfId="0" applyFont="1" applyBorder="1" applyAlignment="1" applyProtection="1">
      <alignment horizontal="left" vertical="center" shrinkToFit="1"/>
      <protection locked="0"/>
    </xf>
    <xf numFmtId="0" fontId="10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0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1" xfId="0" applyBorder="1" applyAlignment="1" applyProtection="1">
      <alignment horizontal="left" vertical="center" shrinkToFit="1"/>
      <protection locked="0"/>
    </xf>
    <xf numFmtId="0" fontId="6" fillId="6" borderId="2" xfId="0" applyFont="1" applyFill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left" vertical="center" wrapText="1"/>
    </xf>
    <xf numFmtId="0" fontId="6" fillId="0" borderId="2" xfId="0" applyFont="1" applyBorder="1" applyAlignment="1" applyProtection="1">
      <alignment horizontal="left" vertical="center" wrapText="1"/>
    </xf>
    <xf numFmtId="0" fontId="6" fillId="0" borderId="4" xfId="0" applyFont="1" applyBorder="1" applyAlignment="1" applyProtection="1">
      <alignment horizontal="left" vertical="center" wrapText="1"/>
    </xf>
    <xf numFmtId="0" fontId="6" fillId="0" borderId="19" xfId="0" applyFont="1" applyBorder="1" applyAlignment="1" applyProtection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5" borderId="2" xfId="0" applyFont="1" applyFill="1" applyBorder="1" applyAlignment="1" applyProtection="1">
      <alignment horizontal="left" vertical="center" wrapText="1"/>
    </xf>
    <xf numFmtId="0" fontId="8" fillId="5" borderId="4" xfId="0" applyFont="1" applyFill="1" applyBorder="1" applyAlignment="1" applyProtection="1">
      <alignment horizontal="left" vertical="center" wrapText="1"/>
    </xf>
    <xf numFmtId="0" fontId="8" fillId="6" borderId="2" xfId="0" applyFont="1" applyFill="1" applyBorder="1" applyAlignment="1" applyProtection="1">
      <alignment horizontal="left" vertical="center" wrapText="1"/>
    </xf>
    <xf numFmtId="0" fontId="8" fillId="6" borderId="4" xfId="0" applyFont="1" applyFill="1" applyBorder="1" applyAlignment="1" applyProtection="1">
      <alignment horizontal="left" vertical="center" wrapText="1"/>
    </xf>
    <xf numFmtId="0" fontId="8" fillId="6" borderId="3" xfId="0" applyFont="1" applyFill="1" applyBorder="1" applyAlignment="1" applyProtection="1">
      <alignment horizontal="left" vertical="center" wrapText="1"/>
    </xf>
    <xf numFmtId="1" fontId="11" fillId="3" borderId="1" xfId="0" applyNumberFormat="1" applyFont="1" applyFill="1" applyBorder="1" applyAlignment="1" applyProtection="1">
      <alignment horizontal="center" vertical="center"/>
    </xf>
    <xf numFmtId="1" fontId="20" fillId="0" borderId="1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/>
    <xf numFmtId="0" fontId="1" fillId="0" borderId="0" xfId="0" applyFont="1" applyAlignment="1" applyProtection="1">
      <alignment horizontal="left"/>
    </xf>
    <xf numFmtId="0" fontId="0" fillId="0" borderId="0" xfId="0" applyAlignment="1" applyProtection="1">
      <alignment horizontal="left"/>
    </xf>
    <xf numFmtId="0" fontId="11" fillId="0" borderId="0" xfId="0" applyFont="1" applyAlignment="1" applyProtection="1">
      <alignment horizontal="left"/>
    </xf>
    <xf numFmtId="0" fontId="17" fillId="0" borderId="0" xfId="0" applyFont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K40"/>
  <sheetViews>
    <sheetView showGridLines="0" tabSelected="1" zoomScale="70" zoomScaleNormal="70" workbookViewId="0">
      <selection activeCell="G24" sqref="G24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5.7109375" style="1" customWidth="1"/>
    <col min="6" max="6" width="1.7109375" style="1" customWidth="1"/>
    <col min="7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19</v>
      </c>
    </row>
    <row r="3" spans="1:8" x14ac:dyDescent="0.25">
      <c r="F3" s="2"/>
      <c r="H3" s="3" t="s">
        <v>18</v>
      </c>
    </row>
    <row r="4" spans="1:8" x14ac:dyDescent="0.25">
      <c r="E4" s="2"/>
    </row>
    <row r="5" spans="1:8" ht="30" customHeight="1" x14ac:dyDescent="0.25">
      <c r="A5" s="53" t="s">
        <v>6</v>
      </c>
      <c r="B5" s="53"/>
      <c r="C5" s="53"/>
      <c r="D5" s="53"/>
      <c r="E5" s="53"/>
      <c r="F5" s="53"/>
      <c r="G5" s="53"/>
      <c r="H5" s="38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57"/>
      <c r="C7" s="57"/>
      <c r="D7" s="57"/>
      <c r="E7" s="54" t="s">
        <v>11</v>
      </c>
      <c r="F7" s="54"/>
      <c r="G7" s="54"/>
      <c r="H7" s="24"/>
    </row>
    <row r="8" spans="1:8" ht="24.95" customHeight="1" x14ac:dyDescent="0.25">
      <c r="A8" s="56" t="s">
        <v>13</v>
      </c>
      <c r="B8" s="56"/>
      <c r="C8" s="56"/>
      <c r="D8" s="55"/>
      <c r="E8" s="55"/>
      <c r="F8" s="55"/>
      <c r="G8" s="55"/>
      <c r="H8" s="55"/>
    </row>
    <row r="9" spans="1:8" ht="24.95" customHeight="1" x14ac:dyDescent="0.25">
      <c r="A9" s="6" t="s">
        <v>14</v>
      </c>
      <c r="B9" s="12"/>
      <c r="C9" s="6" t="s">
        <v>15</v>
      </c>
      <c r="D9" s="52"/>
      <c r="E9" s="52"/>
      <c r="F9" s="52"/>
      <c r="G9" s="52"/>
      <c r="H9" s="52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ht="15" customHeight="1" x14ac:dyDescent="0.3">
      <c r="A12" s="79" t="s">
        <v>8</v>
      </c>
      <c r="B12" s="76"/>
      <c r="C12" s="76"/>
      <c r="D12" s="76"/>
      <c r="E12" s="76"/>
      <c r="F12" s="76"/>
      <c r="G12" s="76"/>
      <c r="H12" s="76"/>
    </row>
    <row r="13" spans="1:8" ht="15" customHeight="1" x14ac:dyDescent="0.3">
      <c r="A13" s="79" t="s">
        <v>9</v>
      </c>
      <c r="B13" s="77"/>
      <c r="C13" s="77"/>
      <c r="D13" s="77"/>
      <c r="E13" s="77"/>
      <c r="F13" s="77"/>
      <c r="G13" s="77"/>
      <c r="H13" s="77"/>
    </row>
    <row r="14" spans="1:8" ht="15" customHeight="1" x14ac:dyDescent="0.3">
      <c r="A14" s="79" t="s">
        <v>35</v>
      </c>
      <c r="B14" s="77"/>
      <c r="C14" s="77"/>
      <c r="D14" s="77"/>
      <c r="E14" s="77"/>
      <c r="F14" s="77"/>
      <c r="G14" s="77"/>
      <c r="H14" s="77"/>
    </row>
    <row r="15" spans="1:8" ht="15" customHeight="1" x14ac:dyDescent="0.3">
      <c r="A15" s="80" t="s">
        <v>10</v>
      </c>
      <c r="B15" s="78"/>
      <c r="C15" s="78"/>
      <c r="D15" s="78"/>
      <c r="E15" s="78"/>
      <c r="F15" s="78"/>
      <c r="G15" s="78"/>
      <c r="H15" s="78"/>
    </row>
    <row r="16" spans="1:8" x14ac:dyDescent="0.25">
      <c r="E16" s="2"/>
      <c r="H16" s="5"/>
    </row>
    <row r="17" spans="1:10" x14ac:dyDescent="0.25">
      <c r="E17" s="2"/>
      <c r="H17" s="5"/>
    </row>
    <row r="18" spans="1:10" x14ac:dyDescent="0.25">
      <c r="E18" s="2"/>
      <c r="H18" s="5"/>
    </row>
    <row r="19" spans="1:10" ht="15.75" thickBot="1" x14ac:dyDescent="0.3">
      <c r="A19" s="23"/>
      <c r="B19" s="23"/>
    </row>
    <row r="20" spans="1:10" ht="39" customHeight="1" thickBot="1" x14ac:dyDescent="0.3">
      <c r="A20" s="65" t="s">
        <v>3</v>
      </c>
      <c r="B20" s="67"/>
      <c r="C20" s="68"/>
      <c r="D20" s="65" t="s">
        <v>4</v>
      </c>
      <c r="E20" s="66"/>
      <c r="F20" s="14"/>
      <c r="G20" s="63" t="s">
        <v>5</v>
      </c>
      <c r="H20" s="64"/>
    </row>
    <row r="21" spans="1:10" ht="60" customHeight="1" thickBot="1" x14ac:dyDescent="0.3">
      <c r="A21" s="15"/>
      <c r="B21" s="16"/>
      <c r="C21" s="17"/>
      <c r="D21" s="18" t="s">
        <v>0</v>
      </c>
      <c r="E21" s="19" t="s">
        <v>1</v>
      </c>
      <c r="F21" s="14"/>
      <c r="G21" s="20" t="s">
        <v>33</v>
      </c>
      <c r="H21" s="21" t="s">
        <v>2</v>
      </c>
    </row>
    <row r="22" spans="1:10" ht="38.25" customHeight="1" thickBot="1" x14ac:dyDescent="0.3">
      <c r="A22" s="69" t="s">
        <v>16</v>
      </c>
      <c r="B22" s="70"/>
      <c r="C22" s="70"/>
      <c r="D22" s="30"/>
      <c r="E22" s="42">
        <f>+E23+E30</f>
        <v>21</v>
      </c>
      <c r="G22" s="26"/>
      <c r="H22" s="75">
        <f>+H23+H31+H34+H38</f>
        <v>0</v>
      </c>
      <c r="I22" s="26"/>
      <c r="J22" s="26"/>
    </row>
    <row r="23" spans="1:10" ht="24.95" customHeight="1" thickBot="1" x14ac:dyDescent="0.35">
      <c r="A23" s="71" t="s">
        <v>17</v>
      </c>
      <c r="B23" s="72"/>
      <c r="C23" s="72"/>
      <c r="D23" s="73"/>
      <c r="E23" s="31">
        <f>+D24+D26+D28</f>
        <v>9</v>
      </c>
      <c r="F23" s="28"/>
      <c r="G23" s="29"/>
      <c r="H23" s="74">
        <f>+H24+H26+H28</f>
        <v>0</v>
      </c>
      <c r="I23" s="26"/>
      <c r="J23" s="26"/>
    </row>
    <row r="24" spans="1:10" ht="20.100000000000001" customHeight="1" thickBot="1" x14ac:dyDescent="0.3">
      <c r="A24" s="58" t="s">
        <v>20</v>
      </c>
      <c r="B24" s="59"/>
      <c r="C24" s="59"/>
      <c r="D24" s="41">
        <v>3</v>
      </c>
      <c r="E24" s="33"/>
      <c r="F24" s="27"/>
      <c r="G24" s="25"/>
      <c r="H24" s="22">
        <f>+IF(G24="si",+$D24,0)</f>
        <v>0</v>
      </c>
      <c r="I24" s="49" t="s">
        <v>34</v>
      </c>
      <c r="J24" s="26"/>
    </row>
    <row r="25" spans="1:10" ht="75" customHeight="1" thickBot="1" x14ac:dyDescent="0.3">
      <c r="A25" s="60" t="s">
        <v>21</v>
      </c>
      <c r="B25" s="61"/>
      <c r="C25" s="61"/>
      <c r="D25" s="40"/>
      <c r="E25" s="35"/>
      <c r="G25" s="43"/>
      <c r="H25" s="44"/>
      <c r="I25" s="50"/>
      <c r="J25" s="26"/>
    </row>
    <row r="26" spans="1:10" ht="20.100000000000001" customHeight="1" thickBot="1" x14ac:dyDescent="0.3">
      <c r="A26" s="58" t="s">
        <v>22</v>
      </c>
      <c r="B26" s="59"/>
      <c r="C26" s="59"/>
      <c r="D26" s="41">
        <v>3</v>
      </c>
      <c r="E26" s="37"/>
      <c r="F26" s="27"/>
      <c r="G26" s="25"/>
      <c r="H26" s="22">
        <f>+IF(G26="si",+$D26,0)</f>
        <v>0</v>
      </c>
      <c r="I26" s="50"/>
      <c r="J26" s="26"/>
    </row>
    <row r="27" spans="1:10" ht="75" customHeight="1" thickBot="1" x14ac:dyDescent="0.3">
      <c r="A27" s="60" t="s">
        <v>21</v>
      </c>
      <c r="B27" s="61"/>
      <c r="C27" s="61"/>
      <c r="D27" s="39"/>
      <c r="E27" s="35"/>
      <c r="G27" s="43"/>
      <c r="H27" s="44"/>
      <c r="I27" s="50"/>
      <c r="J27" s="26"/>
    </row>
    <row r="28" spans="1:10" ht="45" customHeight="1" thickBot="1" x14ac:dyDescent="0.3">
      <c r="A28" s="58" t="s">
        <v>23</v>
      </c>
      <c r="B28" s="59"/>
      <c r="C28" s="59"/>
      <c r="D28" s="41">
        <v>3</v>
      </c>
      <c r="E28" s="37"/>
      <c r="F28" s="27"/>
      <c r="G28" s="25"/>
      <c r="H28" s="22">
        <f>+IF(G28="si",+$D28,0)</f>
        <v>0</v>
      </c>
      <c r="I28" s="50"/>
    </row>
    <row r="29" spans="1:10" ht="114.95" customHeight="1" thickBot="1" x14ac:dyDescent="0.3">
      <c r="A29" s="60" t="s">
        <v>24</v>
      </c>
      <c r="B29" s="61"/>
      <c r="C29" s="62"/>
      <c r="D29" s="34"/>
      <c r="E29" s="35"/>
      <c r="G29" s="45"/>
      <c r="H29" s="44"/>
      <c r="I29" s="50"/>
    </row>
    <row r="30" spans="1:10" ht="19.5" customHeight="1" thickBot="1" x14ac:dyDescent="0.35">
      <c r="A30" s="71" t="s">
        <v>25</v>
      </c>
      <c r="B30" s="72"/>
      <c r="C30" s="72"/>
      <c r="D30" s="73"/>
      <c r="E30" s="31">
        <f>+D31+D33+D35+D37</f>
        <v>12</v>
      </c>
      <c r="F30" s="28"/>
      <c r="G30" s="48"/>
      <c r="H30" s="74">
        <f>+H31+H33+H35+H37</f>
        <v>0</v>
      </c>
      <c r="I30" s="50"/>
      <c r="J30" s="26"/>
    </row>
    <row r="31" spans="1:10" ht="20.100000000000001" customHeight="1" thickBot="1" x14ac:dyDescent="0.3">
      <c r="A31" s="58" t="s">
        <v>26</v>
      </c>
      <c r="B31" s="59"/>
      <c r="C31" s="59"/>
      <c r="D31" s="32">
        <v>3</v>
      </c>
      <c r="E31" s="33"/>
      <c r="F31" s="27"/>
      <c r="G31" s="25"/>
      <c r="H31" s="22">
        <f>+IF(G31="si",+$D31,0)</f>
        <v>0</v>
      </c>
      <c r="I31" s="50"/>
      <c r="J31" s="26"/>
    </row>
    <row r="32" spans="1:10" ht="75" customHeight="1" thickBot="1" x14ac:dyDescent="0.3">
      <c r="A32" s="60" t="s">
        <v>27</v>
      </c>
      <c r="B32" s="61"/>
      <c r="C32" s="62"/>
      <c r="D32" s="34"/>
      <c r="E32" s="35"/>
      <c r="G32" s="43"/>
      <c r="H32" s="44"/>
      <c r="I32" s="50"/>
      <c r="J32" s="26"/>
    </row>
    <row r="33" spans="1:11" ht="20.100000000000001" customHeight="1" thickBot="1" x14ac:dyDescent="0.3">
      <c r="A33" s="58" t="s">
        <v>28</v>
      </c>
      <c r="B33" s="59"/>
      <c r="C33" s="59"/>
      <c r="D33" s="36">
        <v>3</v>
      </c>
      <c r="E33" s="37"/>
      <c r="F33" s="27"/>
      <c r="G33" s="25"/>
      <c r="H33" s="22">
        <f>+IF(G33="si",+$D33,0)</f>
        <v>0</v>
      </c>
      <c r="I33" s="50"/>
      <c r="J33" s="26"/>
    </row>
    <row r="34" spans="1:11" ht="75" customHeight="1" thickBot="1" x14ac:dyDescent="0.3">
      <c r="A34" s="60" t="s">
        <v>27</v>
      </c>
      <c r="B34" s="61"/>
      <c r="C34" s="62"/>
      <c r="D34" s="34"/>
      <c r="E34" s="35"/>
      <c r="G34" s="43"/>
      <c r="H34" s="44"/>
      <c r="I34" s="50"/>
      <c r="J34" s="26"/>
    </row>
    <row r="35" spans="1:11" ht="20.100000000000001" customHeight="1" thickBot="1" x14ac:dyDescent="0.3">
      <c r="A35" s="58" t="s">
        <v>29</v>
      </c>
      <c r="B35" s="59"/>
      <c r="C35" s="59"/>
      <c r="D35" s="36">
        <v>3</v>
      </c>
      <c r="E35" s="37"/>
      <c r="F35" s="27"/>
      <c r="G35" s="25"/>
      <c r="H35" s="22">
        <f>+IF(G35="si",+$D35,0)</f>
        <v>0</v>
      </c>
      <c r="I35" s="50"/>
    </row>
    <row r="36" spans="1:11" ht="75" customHeight="1" thickBot="1" x14ac:dyDescent="0.3">
      <c r="A36" s="60" t="s">
        <v>30</v>
      </c>
      <c r="B36" s="61"/>
      <c r="C36" s="62"/>
      <c r="D36" s="34"/>
      <c r="E36" s="35"/>
      <c r="G36" s="43"/>
      <c r="H36" s="44"/>
      <c r="I36" s="50"/>
    </row>
    <row r="37" spans="1:11" ht="45" customHeight="1" thickBot="1" x14ac:dyDescent="0.3">
      <c r="A37" s="58" t="s">
        <v>31</v>
      </c>
      <c r="B37" s="59"/>
      <c r="C37" s="59"/>
      <c r="D37" s="36">
        <v>3</v>
      </c>
      <c r="E37" s="37"/>
      <c r="F37" s="27"/>
      <c r="G37" s="25"/>
      <c r="H37" s="22">
        <f>+IF(G37="si",+$D37,0)</f>
        <v>0</v>
      </c>
      <c r="I37" s="51"/>
    </row>
    <row r="38" spans="1:11" ht="114.95" customHeight="1" thickBot="1" x14ac:dyDescent="0.3">
      <c r="A38" s="60" t="s">
        <v>32</v>
      </c>
      <c r="B38" s="61"/>
      <c r="C38" s="62"/>
      <c r="D38" s="34"/>
      <c r="E38" s="35"/>
      <c r="G38" s="45"/>
      <c r="H38" s="46"/>
      <c r="I38" s="47"/>
      <c r="J38" s="2"/>
      <c r="K38" s="2"/>
    </row>
    <row r="39" spans="1:11" x14ac:dyDescent="0.25">
      <c r="A39" s="23"/>
      <c r="G39" s="2"/>
      <c r="H39" s="2"/>
      <c r="I39" s="2"/>
      <c r="J39" s="2"/>
      <c r="K39" s="2"/>
    </row>
    <row r="40" spans="1:11" x14ac:dyDescent="0.25">
      <c r="A40" s="23"/>
    </row>
  </sheetData>
  <sheetProtection algorithmName="SHA-512" hashValue="MsL1I6+d19+nbCsbNMYLGU6vq7Wu05tCduN7XAQogwFwuAGc0kOzMQc9Au2WsCya71YRtrGQ4yu71+krhmEj2g==" saltValue="Ol+uXjf4FXJmn8bVeS3b4w==" spinCount="100000" sheet="1" objects="1" scenarios="1" selectLockedCells="1"/>
  <mergeCells count="27">
    <mergeCell ref="A30:D30"/>
    <mergeCell ref="A24:C24"/>
    <mergeCell ref="A38:C38"/>
    <mergeCell ref="A37:C37"/>
    <mergeCell ref="A35:C35"/>
    <mergeCell ref="A36:C36"/>
    <mergeCell ref="A33:C33"/>
    <mergeCell ref="A34:C34"/>
    <mergeCell ref="A27:C27"/>
    <mergeCell ref="A28:C28"/>
    <mergeCell ref="A29:C29"/>
    <mergeCell ref="I24:I37"/>
    <mergeCell ref="D9:H9"/>
    <mergeCell ref="A5:G5"/>
    <mergeCell ref="E7:G7"/>
    <mergeCell ref="D8:H8"/>
    <mergeCell ref="A8:C8"/>
    <mergeCell ref="B7:D7"/>
    <mergeCell ref="A31:C31"/>
    <mergeCell ref="A32:C32"/>
    <mergeCell ref="G20:H20"/>
    <mergeCell ref="D20:E20"/>
    <mergeCell ref="A20:C20"/>
    <mergeCell ref="A25:C25"/>
    <mergeCell ref="A26:C26"/>
    <mergeCell ref="A22:C22"/>
    <mergeCell ref="A23:D23"/>
  </mergeCells>
  <printOptions horizontalCentered="1"/>
  <pageMargins left="0.59055118110236227" right="0.39370078740157483" top="0.78740157480314965" bottom="1.1811023622047245" header="0" footer="0.39370078740157483"/>
  <pageSetup paperSize="9" scale="84" fitToHeight="2" orientation="portrait" r:id="rId1"/>
  <headerFooter>
    <oddFooter>&amp;R&amp;P / &amp;N</oddFooter>
  </headerFooter>
  <rowBreaks count="1" manualBreakCount="1">
    <brk id="27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PuntuacObjet Anexo IV Sobre B2</vt:lpstr>
      <vt:lpstr>'PuntuacObjet Anexo IV Sobre B2'!_Hlk111799882</vt:lpstr>
      <vt:lpstr>'PuntuacObjet Anexo IV Sobre B2'!Área_de_impresión</vt:lpstr>
      <vt:lpstr>'PuntuacObjet Anexo IV Sobre B2'!Títulos_a_imprimir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2022-09-26T11:57:59Z</cp:lastPrinted>
  <dcterms:created xsi:type="dcterms:W3CDTF">2022-02-14T09:45:48Z</dcterms:created>
  <dcterms:modified xsi:type="dcterms:W3CDTF">2022-09-26T11:58:50Z</dcterms:modified>
</cp:coreProperties>
</file>