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7212_MttoSAISvertiv\"/>
    </mc:Choice>
  </mc:AlternateContent>
  <xr:revisionPtr revIDLastSave="0" documentId="13_ncr:1_{363646C1-A177-4F97-A012-CCAF0667EB50}" xr6:coauthVersionLast="36" xr6:coauthVersionMax="36" xr10:uidLastSave="{00000000-0000-0000-0000-000000000000}"/>
  <bookViews>
    <workbookView xWindow="0" yWindow="0" windowWidth="25680" windowHeight="12120" xr2:uid="{55B316CC-0C9C-4724-86E0-5FC7273C2DAC}"/>
  </bookViews>
  <sheets>
    <sheet name="Anexo I pag 1 oferta" sheetId="5" r:id="rId1"/>
    <sheet name="PRECIOS mtto SAI-VERTIV" sheetId="6" r:id="rId2"/>
  </sheets>
  <definedNames>
    <definedName name="_xlnm.Print_Area" localSheetId="0">'Anexo I pag 1 oferta'!$A$34:$J$41</definedName>
    <definedName name="_xlnm.Print_Area" localSheetId="1">'PRECIOS mtto SAI-VERTIV'!$A$8:$H$21</definedName>
    <definedName name="_xlnm.Print_Titles" localSheetId="0">'Anexo I pag 1 oferta'!$4:$33</definedName>
    <definedName name="_xlnm.Print_Titles" localSheetId="1">'PRECIOS mtto SAI-VERTIV'!$3:$7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5" l="1"/>
  <c r="F17" i="6" l="1"/>
  <c r="D26" i="5" s="1"/>
  <c r="H16" i="6" l="1"/>
  <c r="H15" i="6"/>
  <c r="H14" i="6" l="1"/>
  <c r="G14" i="6"/>
  <c r="H13" i="6"/>
  <c r="G13" i="6"/>
  <c r="H12" i="6"/>
  <c r="G12" i="6"/>
  <c r="H11" i="6"/>
  <c r="G11" i="6"/>
  <c r="H10" i="6"/>
  <c r="G10" i="6"/>
  <c r="H9" i="6"/>
  <c r="G9" i="6"/>
  <c r="H8" i="6"/>
  <c r="G8" i="6"/>
  <c r="G17" i="6" s="1"/>
  <c r="E26" i="5" s="1"/>
  <c r="H17" i="6" l="1"/>
  <c r="F26" i="5" s="1"/>
  <c r="B21" i="5" s="1"/>
</calcChain>
</file>

<file path=xl/sharedStrings.xml><?xml version="1.0" encoding="utf-8"?>
<sst xmlns="http://schemas.openxmlformats.org/spreadsheetml/2006/main" count="68" uniqueCount="61">
  <si>
    <t>ANEXO I: MODELO DE PROPOSICIÓN ECONÓMICA</t>
  </si>
  <si>
    <t>conforme acredita con Poder.</t>
  </si>
  <si>
    <t>B.  Desglose Precio:</t>
  </si>
  <si>
    <t>Lote</t>
  </si>
  <si>
    <t>Denominación</t>
  </si>
  <si>
    <t>Único</t>
  </si>
  <si>
    <t xml:space="preserve">                                (Nombre y dos apellidos)</t>
  </si>
  <si>
    <t xml:space="preserve">                                                                                                                                                                                   (nombre o razón social)</t>
  </si>
  <si>
    <t xml:space="preserve">D./Dª </t>
  </si>
  <si>
    <t xml:space="preserve">con D.N.I./NIE número </t>
  </si>
  <si>
    <t xml:space="preserve">actuando en calidad de apoderado de la empresa  </t>
  </si>
  <si>
    <t xml:space="preserve">con NIF </t>
  </si>
  <si>
    <t xml:space="preserve">y domicilio social en </t>
  </si>
  <si>
    <t xml:space="preserve">de </t>
  </si>
  <si>
    <r>
      <rPr>
        <b/>
        <sz val="11"/>
        <color theme="1"/>
        <rFont val="Calibri"/>
        <family val="2"/>
        <scheme val="minor"/>
      </rPr>
      <t>Se compromete a prestar el servicio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</si>
  <si>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</si>
  <si>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r>
      <t xml:space="preserve">Las proposiciones económicas no podrán superar el valor estimado indicado en el Anexo II apartado 3, </t>
    </r>
    <r>
      <rPr>
        <b/>
        <u/>
        <sz val="11"/>
        <color theme="1"/>
        <rFont val="Calibri"/>
        <family val="2"/>
        <scheme val="minor"/>
      </rPr>
      <t>sin incluir modificaciones</t>
    </r>
    <r>
      <rPr>
        <sz val="11"/>
        <color theme="1"/>
        <rFont val="Calibri"/>
        <family val="2"/>
        <scheme val="minor"/>
      </rPr>
      <t>.</t>
    </r>
  </si>
  <si>
    <t>Contrato</t>
  </si>
  <si>
    <t>1 año</t>
  </si>
  <si>
    <t>Prórrogas</t>
  </si>
  <si>
    <t xml:space="preserve">Importe total de oferta </t>
  </si>
  <si>
    <t xml:space="preserve">(1 año de contrato + </t>
  </si>
  <si>
    <t>2 años de prórroga)</t>
  </si>
  <si>
    <t>Las proposiciones económicas incluirán un único precio para cada prestación, aplicable en cada uno de los años de ejecución del contrato, incluyendo los años de posibles prórrogas, en su caso.</t>
  </si>
  <si>
    <t xml:space="preserve">Fdo.: </t>
  </si>
  <si>
    <t>NOTA IMPORTANTE: 
ESTE ANEXO I  SE PRESENTARA EN FORMATO PDF
DEBERA ESTAR FIRMADO POR DECLARANTE(S)</t>
  </si>
  <si>
    <r>
      <t xml:space="preserve">NOTA IMPORTANTE: 
Este fichero de detalle de SAIS en Excel </t>
    </r>
    <r>
      <rPr>
        <sz val="11"/>
        <color rgb="FFFF0000"/>
        <rFont val="Calibri"/>
        <family val="2"/>
        <scheme val="minor"/>
      </rPr>
      <t>(ÚNICO FORMATO DISPONIBLE)</t>
    </r>
    <r>
      <rPr>
        <sz val="11"/>
        <rFont val="Calibri"/>
        <family val="2"/>
        <scheme val="minor"/>
      </rPr>
      <t xml:space="preserve"> 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rFont val="Calibri"/>
        <family val="2"/>
        <scheme val="minor"/>
      </rPr>
      <t xml:space="preserve"> y el licitador debe verificar que los datos de equipos  de la oferta presentada correspondan exactamente con los detallados en Anexo I de Pliego de Condiciones Técnicas.</t>
    </r>
  </si>
  <si>
    <t>Ubicación</t>
  </si>
  <si>
    <t>Modelo</t>
  </si>
  <si>
    <t>Nº Serie</t>
  </si>
  <si>
    <t>Nº Visitas</t>
  </si>
  <si>
    <t>Importe 2023</t>
  </si>
  <si>
    <t>Importe 2024</t>
  </si>
  <si>
    <t>Importe 2025</t>
  </si>
  <si>
    <t>AVENIDA RADIO TELEVISION, 6 POZUELO DE ALARCON MADRID 28223 ES</t>
  </si>
  <si>
    <t>CHLORIDE 80-NET BLACK 120KVA TS</t>
  </si>
  <si>
    <t xml:space="preserve">21012008932123050003  </t>
  </si>
  <si>
    <t xml:space="preserve">21012008932123060002  </t>
  </si>
  <si>
    <t>LIEBERT NXA 200KVA UPS</t>
  </si>
  <si>
    <t xml:space="preserve">10091460001  </t>
  </si>
  <si>
    <t xml:space="preserve">10091460002  </t>
  </si>
  <si>
    <t>CALLE AOIZ, 17 PAMPLONA NAVARRA 31004 ES</t>
  </si>
  <si>
    <t>NXC 40KVA NO BATT.</t>
  </si>
  <si>
    <t xml:space="preserve">2101201756218103000B  </t>
  </si>
  <si>
    <t>CALLE ARAGON, 26 RTVE BALEARES PALMA DE MALLORCA ISLAS BALEARES 07006 ES</t>
  </si>
  <si>
    <t>NXC 60kVA NO BATT.</t>
  </si>
  <si>
    <t xml:space="preserve">01543215A010028  </t>
  </si>
  <si>
    <t xml:space="preserve">01543215C010016  </t>
  </si>
  <si>
    <t>PROLONGACION DE LA AVENIDA DE ESCALERITAS, S/N LAS PALMAS LAS PALMAS 35012 ES</t>
  </si>
  <si>
    <t>NXC 100KVA FULL SWITCHES AND TOP FAN</t>
  </si>
  <si>
    <r>
      <t>017338490001 </t>
    </r>
    <r>
      <rPr>
        <u/>
        <sz val="8"/>
        <color rgb="FF008080"/>
        <rFont val="Arial"/>
        <family val="2"/>
      </rPr>
      <t>(*)</t>
    </r>
    <r>
      <rPr>
        <sz val="8"/>
        <color rgb="FFFF0000"/>
        <rFont val="Arial"/>
        <family val="2"/>
      </rPr>
      <t xml:space="preserve"> </t>
    </r>
  </si>
  <si>
    <r>
      <t xml:space="preserve">017338670001  </t>
    </r>
    <r>
      <rPr>
        <u/>
        <sz val="8"/>
        <color rgb="FF008080"/>
        <rFont val="Arial"/>
        <family val="2"/>
      </rPr>
      <t>(*)</t>
    </r>
  </si>
  <si>
    <t>TOTAL OFERTA MANTENIMIENTO PREVENTIVO Y CORRECTIVO</t>
  </si>
  <si>
    <t>S-07212-2022 - Mantenimiento 2023-2025 para SAIS marca VERTIV en distintas sedes de CRTVE</t>
  </si>
  <si>
    <t xml:space="preserve">“Mantenimiento 2023-2025 para SAIS marca
</t>
  </si>
  <si>
    <t>VERTIV en distintas sedes de CRTVE”</t>
  </si>
  <si>
    <t>Expediente n.º S/07212/2022</t>
  </si>
  <si>
    <t xml:space="preserve">Página siguiente incluye desglose ofertado de </t>
  </si>
  <si>
    <t>“PRECIOS mantenimiento preventivo y correctivo por SAI marca VERTIV en CRTVE”</t>
  </si>
  <si>
    <t>PRECIOS mantenimiento preventivo y correctivo por SAI marca VERTIV en CRTVE</t>
  </si>
  <si>
    <t>Mantenimiento SAIs  VERTIV en sedes CRTVE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</si>
</sst>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7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u/>
      <sz val="8"/>
      <color rgb="FF008080"/>
      <name val="Arial"/>
      <family val="2"/>
    </font>
    <font>
      <sz val="8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E36C0A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FFFFFF"/>
      </right>
      <top style="thick">
        <color rgb="FF548235"/>
      </top>
      <bottom/>
      <diagonal/>
    </border>
    <border>
      <left style="thick">
        <color rgb="FF548235"/>
      </left>
      <right style="thick">
        <color rgb="FFFFFFFF"/>
      </right>
      <top/>
      <bottom/>
      <diagonal/>
    </border>
    <border>
      <left style="thick">
        <color rgb="FFF79646"/>
      </left>
      <right style="thick">
        <color rgb="FFF79646"/>
      </right>
      <top/>
      <bottom style="thick">
        <color rgb="FFF79646"/>
      </bottom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/>
      <right/>
      <top/>
      <bottom style="thin">
        <color indexed="64"/>
      </bottom>
      <diagonal/>
    </border>
    <border>
      <left style="thick">
        <color rgb="FF548235"/>
      </left>
      <right style="thick">
        <color rgb="FFFFFFFF"/>
      </right>
      <top style="thick">
        <color rgb="FF548235"/>
      </top>
      <bottom/>
      <diagonal/>
    </border>
    <border>
      <left style="thick">
        <color rgb="FF548235"/>
      </left>
      <right style="thick">
        <color rgb="FFFFFFFF"/>
      </right>
      <top/>
      <bottom style="thick">
        <color rgb="FFF79646"/>
      </bottom>
      <diagonal/>
    </border>
    <border>
      <left/>
      <right style="thick">
        <color rgb="FFFFFFFF"/>
      </right>
      <top/>
      <bottom style="thick">
        <color rgb="FFF79646"/>
      </bottom>
      <diagonal/>
    </border>
    <border>
      <left/>
      <right style="thick">
        <color rgb="FF548235"/>
      </right>
      <top style="thick">
        <color rgb="FF548235"/>
      </top>
      <bottom/>
      <diagonal/>
    </border>
    <border>
      <left/>
      <right style="thick">
        <color rgb="FF548235"/>
      </right>
      <top/>
      <bottom/>
      <diagonal/>
    </border>
    <border>
      <left/>
      <right style="thick">
        <color rgb="FFFFFFFF"/>
      </right>
      <top style="thick">
        <color rgb="FFFFFFFF"/>
      </top>
      <bottom/>
      <diagonal/>
    </border>
    <border>
      <left style="thick">
        <color rgb="FFF79646"/>
      </left>
      <right/>
      <top/>
      <bottom style="thick">
        <color rgb="FFF79646"/>
      </bottom>
      <diagonal/>
    </border>
    <border>
      <left style="thick">
        <color rgb="FFFFFFFF"/>
      </left>
      <right style="thick">
        <color rgb="FFFFFFFF"/>
      </right>
      <top style="thick">
        <color rgb="FF548235"/>
      </top>
      <bottom/>
      <diagonal/>
    </border>
    <border>
      <left style="thick">
        <color rgb="FFFFFFFF"/>
      </left>
      <right style="thick">
        <color rgb="FFFFFFFF"/>
      </right>
      <top/>
      <bottom/>
      <diagonal/>
    </border>
    <border>
      <left style="thick">
        <color rgb="FFFFFFFF"/>
      </left>
      <right style="thick">
        <color rgb="FFFFFFFF"/>
      </right>
      <top/>
      <bottom style="thick">
        <color rgb="FFF79646"/>
      </bottom>
      <diagonal/>
    </border>
    <border>
      <left style="thick">
        <color rgb="FFFFFFFF"/>
      </left>
      <right/>
      <top style="thick">
        <color rgb="FF548235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Fill="1" applyBorder="1" applyAlignment="1" applyProtection="1">
      <alignment vertical="top" wrapText="1"/>
    </xf>
    <xf numFmtId="0" fontId="0" fillId="0" borderId="0" xfId="0" applyFont="1" applyProtection="1"/>
    <xf numFmtId="0" fontId="1" fillId="0" borderId="0" xfId="0" applyFont="1" applyProtection="1"/>
    <xf numFmtId="0" fontId="0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20" fillId="0" borderId="2" xfId="0" applyFont="1" applyFill="1" applyBorder="1" applyAlignment="1" applyProtection="1">
      <alignment horizontal="center" vertical="center"/>
    </xf>
    <xf numFmtId="0" fontId="20" fillId="0" borderId="2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19" fillId="0" borderId="0" xfId="0" applyFont="1" applyBorder="1" applyAlignment="1" applyProtection="1"/>
    <xf numFmtId="0" fontId="0" fillId="0" borderId="0" xfId="0" applyFont="1" applyBorder="1" applyProtection="1"/>
    <xf numFmtId="0" fontId="0" fillId="0" borderId="0" xfId="0" applyProtection="1"/>
    <xf numFmtId="0" fontId="3" fillId="0" borderId="0" xfId="0" applyFont="1" applyProtection="1"/>
    <xf numFmtId="0" fontId="11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left" vertical="top"/>
    </xf>
    <xf numFmtId="0" fontId="5" fillId="3" borderId="12" xfId="0" applyFont="1" applyFill="1" applyBorder="1" applyAlignment="1" applyProtection="1">
      <alignment horizontal="center" vertical="center" wrapText="1"/>
    </xf>
    <xf numFmtId="0" fontId="9" fillId="3" borderId="15" xfId="0" applyFont="1" applyFill="1" applyBorder="1" applyAlignment="1" applyProtection="1">
      <alignment horizontal="center" vertical="center" wrapText="1"/>
    </xf>
    <xf numFmtId="0" fontId="10" fillId="0" borderId="16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left" vertical="center" wrapText="1"/>
    </xf>
    <xf numFmtId="4" fontId="10" fillId="0" borderId="8" xfId="0" applyNumberFormat="1" applyFont="1" applyBorder="1" applyAlignment="1" applyProtection="1">
      <alignment horizontal="right" vertical="center" wrapText="1" indent="2"/>
    </xf>
    <xf numFmtId="0" fontId="14" fillId="0" borderId="0" xfId="0" applyFont="1" applyAlignment="1" applyProtection="1"/>
    <xf numFmtId="0" fontId="1" fillId="0" borderId="0" xfId="0" applyFont="1" applyAlignment="1" applyProtection="1">
      <alignment vertical="top"/>
    </xf>
    <xf numFmtId="0" fontId="21" fillId="0" borderId="0" xfId="0" applyFont="1" applyAlignment="1" applyProtection="1"/>
    <xf numFmtId="0" fontId="0" fillId="0" borderId="0" xfId="0" applyAlignment="1" applyProtection="1"/>
    <xf numFmtId="0" fontId="21" fillId="0" borderId="0" xfId="0" applyFont="1" applyProtection="1"/>
    <xf numFmtId="0" fontId="0" fillId="0" borderId="9" xfId="0" applyFill="1" applyBorder="1" applyAlignment="1" applyProtection="1">
      <alignment horizontal="left" vertical="top" shrinkToFit="1"/>
      <protection locked="0"/>
    </xf>
    <xf numFmtId="0" fontId="0" fillId="0" borderId="9" xfId="0" applyBorder="1" applyAlignment="1" applyProtection="1">
      <alignment horizontal="center" shrinkToFit="1"/>
      <protection locked="0"/>
    </xf>
    <xf numFmtId="0" fontId="18" fillId="0" borderId="0" xfId="0" applyFont="1" applyAlignment="1" applyProtection="1">
      <alignment horizontal="center" vertical="top" wrapText="1"/>
    </xf>
    <xf numFmtId="0" fontId="0" fillId="0" borderId="9" xfId="0" applyFont="1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8" fillId="0" borderId="0" xfId="0" applyFont="1" applyAlignment="1" applyProtection="1">
      <alignment horizontal="center"/>
    </xf>
    <xf numFmtId="4" fontId="0" fillId="2" borderId="0" xfId="0" applyNumberFormat="1" applyFill="1" applyAlignment="1" applyProtection="1">
      <alignment horizontal="center" vertical="top" shrinkToFit="1"/>
    </xf>
    <xf numFmtId="0" fontId="0" fillId="2" borderId="0" xfId="0" applyFill="1" applyAlignment="1" applyProtection="1">
      <alignment horizontal="center" vertical="top" shrinkToFit="1"/>
    </xf>
    <xf numFmtId="0" fontId="0" fillId="0" borderId="9" xfId="0" applyFill="1" applyBorder="1" applyAlignment="1" applyProtection="1">
      <alignment horizontal="center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0" fillId="0" borderId="9" xfId="0" applyFill="1" applyBorder="1" applyAlignment="1" applyProtection="1">
      <alignment horizontal="center" vertical="top" shrinkToFit="1"/>
      <protection locked="0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7" xfId="0" applyFont="1" applyFill="1" applyBorder="1" applyAlignment="1" applyProtection="1">
      <alignment horizontal="center" vertical="center" wrapText="1"/>
    </xf>
    <xf numFmtId="0" fontId="9" fillId="3" borderId="18" xfId="0" applyFont="1" applyFill="1" applyBorder="1" applyAlignment="1" applyProtection="1">
      <alignment horizontal="center" vertical="center" wrapText="1"/>
    </xf>
    <xf numFmtId="0" fontId="9" fillId="3" borderId="19" xfId="0" applyFont="1" applyFill="1" applyBorder="1" applyAlignment="1" applyProtection="1">
      <alignment horizontal="center" vertical="center" wrapText="1"/>
    </xf>
    <xf numFmtId="0" fontId="9" fillId="3" borderId="20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22" xfId="0" applyFont="1" applyFill="1" applyBorder="1" applyAlignment="1" applyProtection="1">
      <alignment horizontal="center" vertical="center" wrapText="1"/>
    </xf>
    <xf numFmtId="0" fontId="9" fillId="3" borderId="23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9" fillId="3" borderId="21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4" fontId="10" fillId="0" borderId="16" xfId="0" applyNumberFormat="1" applyFont="1" applyBorder="1" applyAlignment="1" applyProtection="1">
      <alignment horizontal="center" vertical="center" wrapText="1"/>
    </xf>
    <xf numFmtId="4" fontId="10" fillId="0" borderId="8" xfId="0" applyNumberFormat="1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3" xfId="0" applyFont="1" applyFill="1" applyBorder="1" applyAlignment="1" applyProtection="1">
      <alignment horizontal="left" vertical="top" wrapText="1"/>
    </xf>
    <xf numFmtId="0" fontId="2" fillId="0" borderId="4" xfId="0" applyFont="1" applyFill="1" applyBorder="1" applyAlignment="1" applyProtection="1">
      <alignment horizontal="left" vertical="top" wrapText="1"/>
    </xf>
    <xf numFmtId="0" fontId="6" fillId="0" borderId="9" xfId="0" applyFont="1" applyFill="1" applyBorder="1" applyAlignment="1" applyProtection="1">
      <alignment horizontal="left" vertical="center"/>
    </xf>
    <xf numFmtId="0" fontId="17" fillId="0" borderId="9" xfId="0" applyFont="1" applyFill="1" applyBorder="1" applyAlignment="1" applyProtection="1">
      <alignment horizontal="left" vertical="center"/>
    </xf>
    <xf numFmtId="0" fontId="20" fillId="0" borderId="25" xfId="0" applyFont="1" applyFill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vertical="center"/>
    </xf>
    <xf numFmtId="0" fontId="22" fillId="0" borderId="26" xfId="0" applyFont="1" applyFill="1" applyBorder="1" applyAlignment="1" applyProtection="1">
      <alignment horizontal="left" vertical="center" wrapText="1"/>
    </xf>
    <xf numFmtId="0" fontId="23" fillId="0" borderId="2" xfId="0" applyFont="1" applyFill="1" applyBorder="1" applyAlignment="1" applyProtection="1">
      <alignment horizontal="left" vertical="center" wrapText="1"/>
    </xf>
    <xf numFmtId="0" fontId="23" fillId="0" borderId="2" xfId="0" applyFont="1" applyFill="1" applyBorder="1" applyAlignment="1" applyProtection="1">
      <alignment horizontal="left" vertical="center"/>
    </xf>
    <xf numFmtId="0" fontId="23" fillId="0" borderId="2" xfId="0" applyFont="1" applyFill="1" applyBorder="1" applyAlignment="1" applyProtection="1">
      <alignment horizontal="center" vertical="center"/>
    </xf>
    <xf numFmtId="0" fontId="22" fillId="0" borderId="27" xfId="0" applyFont="1" applyFill="1" applyBorder="1" applyAlignment="1" applyProtection="1">
      <alignment horizontal="left" vertical="center" wrapText="1"/>
    </xf>
    <xf numFmtId="0" fontId="22" fillId="0" borderId="24" xfId="0" applyFont="1" applyFill="1" applyBorder="1" applyAlignment="1" applyProtection="1">
      <alignment horizontal="left" vertical="center" wrapText="1"/>
    </xf>
    <xf numFmtId="0" fontId="22" fillId="0" borderId="2" xfId="0" applyFont="1" applyFill="1" applyBorder="1" applyAlignment="1" applyProtection="1">
      <alignment horizontal="left" vertical="center" wrapText="1"/>
    </xf>
    <xf numFmtId="0" fontId="27" fillId="0" borderId="26" xfId="0" applyFont="1" applyFill="1" applyBorder="1" applyAlignment="1" applyProtection="1">
      <alignment horizontal="center" vertical="center" wrapText="1"/>
    </xf>
    <xf numFmtId="0" fontId="26" fillId="0" borderId="2" xfId="0" applyFont="1" applyFill="1" applyBorder="1" applyAlignment="1" applyProtection="1">
      <alignment horizontal="left" vertical="center" wrapText="1"/>
    </xf>
    <xf numFmtId="0" fontId="24" fillId="0" borderId="2" xfId="0" applyFont="1" applyFill="1" applyBorder="1" applyAlignment="1" applyProtection="1">
      <alignment horizontal="left" vertical="center"/>
    </xf>
    <xf numFmtId="0" fontId="27" fillId="0" borderId="24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shrinkToFit="1"/>
    </xf>
    <xf numFmtId="4" fontId="23" fillId="2" borderId="2" xfId="0" applyNumberFormat="1" applyFont="1" applyFill="1" applyBorder="1" applyAlignment="1" applyProtection="1">
      <alignment horizontal="right" vertical="center"/>
      <protection locked="0"/>
    </xf>
    <xf numFmtId="4" fontId="6" fillId="0" borderId="2" xfId="1" applyNumberFormat="1" applyFont="1" applyFill="1" applyBorder="1" applyAlignment="1" applyProtection="1">
      <alignment vertical="center"/>
    </xf>
    <xf numFmtId="4" fontId="17" fillId="0" borderId="24" xfId="1" applyNumberFormat="1" applyFont="1" applyFill="1" applyBorder="1" applyAlignment="1" applyProtection="1">
      <alignment vertical="center"/>
    </xf>
    <xf numFmtId="0" fontId="17" fillId="0" borderId="9" xfId="0" applyFont="1" applyFill="1" applyBorder="1" applyAlignment="1" applyProtection="1">
      <alignment horizontal="right" vertical="center"/>
    </xf>
    <xf numFmtId="0" fontId="26" fillId="0" borderId="2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E36C0A"/>
      <color rgb="FFD9E1F2"/>
      <color rgb="FFEBF1DE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2</xdr:col>
      <xdr:colOff>123825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326B15-5A6A-4F1A-9C20-015F7035A1F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8545C-08F9-4D9B-8DEB-F81529AB6370}">
  <sheetPr>
    <pageSetUpPr fitToPage="1"/>
  </sheetPr>
  <dimension ref="A2:J39"/>
  <sheetViews>
    <sheetView tabSelected="1" workbookViewId="0">
      <pane ySplit="16" topLeftCell="A17" activePane="bottomLeft" state="frozen"/>
      <selection pane="bottomLeft" activeCell="C39" sqref="C39:G39"/>
    </sheetView>
  </sheetViews>
  <sheetFormatPr baseColWidth="10" defaultRowHeight="15" x14ac:dyDescent="0.25"/>
  <cols>
    <col min="1" max="1" width="8.28515625" style="11" customWidth="1"/>
    <col min="2" max="2" width="11.42578125" style="11"/>
    <col min="3" max="3" width="17.85546875" style="11" customWidth="1"/>
    <col min="4" max="7" width="12.7109375" style="11" customWidth="1"/>
    <col min="8" max="9" width="11.42578125" style="11"/>
    <col min="10" max="10" width="1.7109375" style="11" customWidth="1"/>
    <col min="11" max="16384" width="11.42578125" style="11"/>
  </cols>
  <sheetData>
    <row r="2" spans="1:10" ht="75" customHeight="1" x14ac:dyDescent="0.25">
      <c r="A2" s="29" t="s">
        <v>25</v>
      </c>
      <c r="B2" s="29"/>
      <c r="C2" s="29"/>
      <c r="D2" s="29"/>
      <c r="E2" s="29"/>
      <c r="F2" s="29"/>
      <c r="G2" s="29"/>
      <c r="H2" s="29"/>
      <c r="I2" s="29"/>
    </row>
    <row r="5" spans="1:10" x14ac:dyDescent="0.25">
      <c r="D5" s="12"/>
      <c r="E5" s="12"/>
      <c r="F5" s="13"/>
      <c r="G5" s="13"/>
      <c r="H5" s="13"/>
      <c r="I5" s="14" t="s">
        <v>54</v>
      </c>
    </row>
    <row r="6" spans="1:10" x14ac:dyDescent="0.25">
      <c r="D6" s="12"/>
      <c r="E6" s="12"/>
      <c r="F6" s="13"/>
      <c r="G6" s="13"/>
      <c r="H6" s="13"/>
      <c r="I6" s="14" t="s">
        <v>55</v>
      </c>
    </row>
    <row r="7" spans="1:10" x14ac:dyDescent="0.25">
      <c r="D7" s="12"/>
      <c r="E7" s="12"/>
      <c r="F7" s="13"/>
      <c r="G7" s="13"/>
      <c r="H7" s="13"/>
      <c r="I7" s="14" t="s">
        <v>56</v>
      </c>
    </row>
    <row r="8" spans="1:10" ht="8.1" customHeight="1" x14ac:dyDescent="0.25"/>
    <row r="9" spans="1:10" ht="18.75" x14ac:dyDescent="0.3">
      <c r="A9" s="32" t="s">
        <v>0</v>
      </c>
      <c r="B9" s="32"/>
      <c r="C9" s="32"/>
      <c r="D9" s="32"/>
      <c r="E9" s="32"/>
      <c r="F9" s="32"/>
      <c r="G9" s="32"/>
      <c r="H9" s="32"/>
      <c r="I9" s="32"/>
    </row>
    <row r="10" spans="1:10" ht="8.1" customHeight="1" x14ac:dyDescent="0.25"/>
    <row r="11" spans="1:10" x14ac:dyDescent="0.25">
      <c r="A11" s="15" t="s">
        <v>8</v>
      </c>
      <c r="B11" s="30"/>
      <c r="C11" s="30"/>
      <c r="D11" s="30"/>
      <c r="E11" s="30"/>
      <c r="F11" s="30"/>
      <c r="G11" s="15" t="s">
        <v>9</v>
      </c>
      <c r="H11" s="15"/>
      <c r="I11" s="27"/>
      <c r="J11" s="15"/>
    </row>
    <row r="12" spans="1:10" x14ac:dyDescent="0.25">
      <c r="A12" s="36" t="s">
        <v>6</v>
      </c>
      <c r="B12" s="36"/>
      <c r="C12" s="36"/>
      <c r="D12" s="36"/>
      <c r="E12" s="36"/>
      <c r="F12" s="36"/>
      <c r="G12" s="36"/>
      <c r="H12" s="36"/>
      <c r="I12" s="16"/>
    </row>
    <row r="13" spans="1:10" x14ac:dyDescent="0.25">
      <c r="A13" s="15" t="s">
        <v>10</v>
      </c>
      <c r="B13" s="15"/>
      <c r="C13" s="15"/>
      <c r="D13" s="15"/>
      <c r="E13" s="38"/>
      <c r="F13" s="38"/>
      <c r="G13" s="38"/>
      <c r="H13" s="38"/>
      <c r="I13" s="38"/>
    </row>
    <row r="14" spans="1:10" x14ac:dyDescent="0.25">
      <c r="A14" s="36" t="s">
        <v>7</v>
      </c>
      <c r="B14" s="36"/>
      <c r="C14" s="36"/>
      <c r="D14" s="36"/>
      <c r="E14" s="36"/>
      <c r="F14" s="36"/>
      <c r="G14" s="36"/>
      <c r="H14" s="36"/>
      <c r="I14" s="15"/>
    </row>
    <row r="15" spans="1:10" x14ac:dyDescent="0.25">
      <c r="A15" s="15" t="s">
        <v>11</v>
      </c>
      <c r="B15" s="27"/>
      <c r="C15" s="31" t="s">
        <v>12</v>
      </c>
      <c r="D15" s="31"/>
      <c r="E15" s="35"/>
      <c r="F15" s="35"/>
      <c r="G15" s="35"/>
      <c r="H15" s="35"/>
      <c r="I15" s="35"/>
    </row>
    <row r="16" spans="1:10" x14ac:dyDescent="0.25">
      <c r="A16" s="15" t="s">
        <v>1</v>
      </c>
      <c r="B16" s="15"/>
      <c r="C16" s="15"/>
      <c r="D16" s="15"/>
      <c r="E16" s="15"/>
      <c r="F16" s="15"/>
      <c r="G16" s="15"/>
      <c r="H16" s="15"/>
      <c r="I16" s="15"/>
    </row>
    <row r="17" spans="1:10" ht="8.1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10" ht="56.25" customHeight="1" x14ac:dyDescent="0.25">
      <c r="A18" s="37" t="s">
        <v>14</v>
      </c>
      <c r="B18" s="37"/>
      <c r="C18" s="37"/>
      <c r="D18" s="37"/>
      <c r="E18" s="37"/>
      <c r="F18" s="37"/>
      <c r="G18" s="37"/>
      <c r="H18" s="37"/>
      <c r="I18" s="15"/>
    </row>
    <row r="19" spans="1:10" ht="8.1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10" x14ac:dyDescent="0.25">
      <c r="A20" s="15" t="s">
        <v>15</v>
      </c>
      <c r="B20" s="15"/>
      <c r="C20" s="15"/>
      <c r="D20" s="15"/>
      <c r="E20" s="15"/>
      <c r="F20" s="15"/>
      <c r="G20" s="15"/>
      <c r="H20" s="15"/>
      <c r="I20" s="15"/>
    </row>
    <row r="21" spans="1:10" x14ac:dyDescent="0.25">
      <c r="A21" s="15" t="s">
        <v>13</v>
      </c>
      <c r="B21" s="33">
        <f>+G26</f>
        <v>0</v>
      </c>
      <c r="C21" s="34"/>
      <c r="D21" s="15"/>
      <c r="E21" s="15"/>
      <c r="F21" s="15"/>
      <c r="G21" s="15"/>
      <c r="H21" s="15"/>
      <c r="I21" s="15"/>
    </row>
    <row r="22" spans="1:10" ht="15" customHeight="1" thickBot="1" x14ac:dyDescent="0.3">
      <c r="A22" s="15"/>
      <c r="B22" s="15"/>
      <c r="C22" s="15"/>
      <c r="D22" s="15"/>
      <c r="E22" s="15"/>
      <c r="F22" s="15"/>
      <c r="G22" s="15"/>
      <c r="H22" s="15"/>
      <c r="I22" s="15"/>
    </row>
    <row r="23" spans="1:10" ht="15" customHeight="1" thickTop="1" x14ac:dyDescent="0.25">
      <c r="A23" s="15"/>
      <c r="B23" s="39" t="s">
        <v>3</v>
      </c>
      <c r="C23" s="42" t="s">
        <v>4</v>
      </c>
      <c r="D23" s="42" t="s">
        <v>17</v>
      </c>
      <c r="E23" s="45" t="s">
        <v>19</v>
      </c>
      <c r="F23" s="46"/>
      <c r="G23" s="45" t="s">
        <v>20</v>
      </c>
      <c r="H23" s="49"/>
      <c r="I23" s="15"/>
      <c r="J23" s="15"/>
    </row>
    <row r="24" spans="1:10" ht="15" customHeight="1" thickBot="1" x14ac:dyDescent="0.3">
      <c r="A24" s="15"/>
      <c r="B24" s="40"/>
      <c r="C24" s="43"/>
      <c r="D24" s="43"/>
      <c r="E24" s="47"/>
      <c r="F24" s="48"/>
      <c r="G24" s="50" t="s">
        <v>21</v>
      </c>
      <c r="H24" s="51"/>
      <c r="I24" s="15"/>
      <c r="J24" s="15"/>
    </row>
    <row r="25" spans="1:10" ht="15" customHeight="1" thickTop="1" thickBot="1" x14ac:dyDescent="0.3">
      <c r="A25" s="15"/>
      <c r="B25" s="41"/>
      <c r="C25" s="44"/>
      <c r="D25" s="17" t="s">
        <v>18</v>
      </c>
      <c r="E25" s="18" t="s">
        <v>18</v>
      </c>
      <c r="F25" s="18" t="s">
        <v>18</v>
      </c>
      <c r="G25" s="50" t="s">
        <v>22</v>
      </c>
      <c r="H25" s="51"/>
      <c r="I25" s="15"/>
      <c r="J25" s="15"/>
    </row>
    <row r="26" spans="1:10" ht="48.75" customHeight="1" thickTop="1" thickBot="1" x14ac:dyDescent="0.3">
      <c r="A26" s="15"/>
      <c r="B26" s="19" t="s">
        <v>5</v>
      </c>
      <c r="C26" s="20" t="s">
        <v>60</v>
      </c>
      <c r="D26" s="21">
        <f>+'PRECIOS mtto SAI-VERTIV'!F17</f>
        <v>0</v>
      </c>
      <c r="E26" s="21">
        <f>+'PRECIOS mtto SAI-VERTIV'!G17</f>
        <v>0</v>
      </c>
      <c r="F26" s="21">
        <f>+'PRECIOS mtto SAI-VERTIV'!H17</f>
        <v>0</v>
      </c>
      <c r="G26" s="52">
        <f>+IF(SUM(D26:F26)&gt;=0,SUM(D26:F26),"Error supera 90.809,27")</f>
        <v>0</v>
      </c>
      <c r="H26" s="53"/>
      <c r="I26" s="15"/>
      <c r="J26" s="15"/>
    </row>
    <row r="27" spans="1:10" ht="15.75" thickTop="1" x14ac:dyDescent="0.25">
      <c r="A27" s="22"/>
      <c r="B27" s="15"/>
      <c r="C27" s="15"/>
      <c r="D27" s="15"/>
      <c r="E27" s="15"/>
      <c r="F27" s="15"/>
      <c r="G27" s="15"/>
      <c r="H27" s="15"/>
      <c r="I27" s="15"/>
    </row>
    <row r="28" spans="1:10" ht="8.1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</row>
    <row r="29" spans="1:10" ht="30" customHeight="1" x14ac:dyDescent="0.25">
      <c r="A29" s="37" t="s">
        <v>23</v>
      </c>
      <c r="B29" s="37"/>
      <c r="C29" s="37"/>
      <c r="D29" s="37"/>
      <c r="E29" s="37"/>
      <c r="F29" s="37"/>
      <c r="G29" s="37"/>
      <c r="H29" s="37"/>
      <c r="I29" s="15"/>
    </row>
    <row r="30" spans="1:10" ht="30" customHeight="1" x14ac:dyDescent="0.25">
      <c r="A30" s="37" t="s">
        <v>16</v>
      </c>
      <c r="B30" s="37"/>
      <c r="C30" s="37"/>
      <c r="D30" s="37"/>
      <c r="E30" s="37"/>
      <c r="F30" s="37"/>
      <c r="G30" s="37"/>
      <c r="H30" s="37"/>
      <c r="I30" s="15"/>
    </row>
    <row r="31" spans="1:10" ht="27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</row>
    <row r="32" spans="1:10" ht="15" customHeight="1" x14ac:dyDescent="0.25">
      <c r="A32" s="23" t="s">
        <v>2</v>
      </c>
      <c r="B32" s="15"/>
      <c r="C32" s="15"/>
      <c r="D32" s="15"/>
      <c r="E32" s="15"/>
      <c r="F32" s="15"/>
      <c r="G32" s="15"/>
      <c r="H32" s="15"/>
      <c r="I32" s="15"/>
    </row>
    <row r="33" spans="1:9" ht="8.1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</row>
    <row r="34" spans="1:9" ht="8.1" customHeight="1" x14ac:dyDescent="0.25"/>
    <row r="35" spans="1:9" x14ac:dyDescent="0.25">
      <c r="B35" s="24" t="s">
        <v>57</v>
      </c>
      <c r="C35" s="24"/>
      <c r="D35" s="24"/>
      <c r="E35" s="24"/>
      <c r="F35" s="24"/>
      <c r="G35" s="25"/>
      <c r="H35" s="25"/>
      <c r="I35" s="25"/>
    </row>
    <row r="36" spans="1:9" x14ac:dyDescent="0.25">
      <c r="B36" s="24" t="s">
        <v>58</v>
      </c>
      <c r="C36" s="26"/>
      <c r="D36" s="26"/>
      <c r="E36" s="26"/>
      <c r="F36" s="26"/>
    </row>
    <row r="39" spans="1:9" x14ac:dyDescent="0.25">
      <c r="B39" s="8" t="s">
        <v>24</v>
      </c>
      <c r="C39" s="28"/>
      <c r="D39" s="28"/>
      <c r="E39" s="28"/>
      <c r="F39" s="28"/>
      <c r="G39" s="28"/>
    </row>
  </sheetData>
  <sheetProtection algorithmName="SHA-512" hashValue="X6LdiD+z5Fg/EgAQ8M4nPvvZFxmn5cSvrdQhk2KlTDyc9XIg/XHlyB26m55RaS6GjfiOMRgfJoclVG/JAGhm1A==" saltValue="35uLeWj58TTT8h8kNNBhiQ==" spinCount="100000" sheet="1" objects="1" scenarios="1" selectLockedCells="1"/>
  <mergeCells count="21">
    <mergeCell ref="A18:H18"/>
    <mergeCell ref="A29:H29"/>
    <mergeCell ref="A30:H30"/>
    <mergeCell ref="E13:I13"/>
    <mergeCell ref="B23:B25"/>
    <mergeCell ref="C23:C25"/>
    <mergeCell ref="E23:F24"/>
    <mergeCell ref="G23:H23"/>
    <mergeCell ref="G24:H24"/>
    <mergeCell ref="G25:H25"/>
    <mergeCell ref="D23:D24"/>
    <mergeCell ref="G26:H26"/>
    <mergeCell ref="C39:G39"/>
    <mergeCell ref="A2:I2"/>
    <mergeCell ref="B11:F11"/>
    <mergeCell ref="C15:D15"/>
    <mergeCell ref="A9:I9"/>
    <mergeCell ref="B21:C21"/>
    <mergeCell ref="E15:I15"/>
    <mergeCell ref="A12:H12"/>
    <mergeCell ref="A14:H14"/>
  </mergeCells>
  <printOptions horizontalCentered="1"/>
  <pageMargins left="0.59055118110236227" right="0.39370078740157483" top="0.19685039370078741" bottom="0.19685039370078741" header="0" footer="0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D08FB-769E-4583-8FA2-5EBA0AA72ED0}">
  <sheetPr>
    <pageSetUpPr fitToPage="1"/>
  </sheetPr>
  <dimension ref="A1:K21"/>
  <sheetViews>
    <sheetView workbookViewId="0">
      <pane ySplit="7" topLeftCell="A8" activePane="bottomLeft" state="frozen"/>
      <selection pane="bottomLeft" activeCell="F15" sqref="F15"/>
    </sheetView>
  </sheetViews>
  <sheetFormatPr baseColWidth="10" defaultColWidth="8.7109375" defaultRowHeight="15" x14ac:dyDescent="0.25"/>
  <cols>
    <col min="1" max="1" width="5" style="2" customWidth="1"/>
    <col min="2" max="2" width="33" style="2" customWidth="1"/>
    <col min="3" max="3" width="33.85546875" style="4" customWidth="1"/>
    <col min="4" max="4" width="21.7109375" style="4" customWidth="1"/>
    <col min="5" max="5" width="10.85546875" style="4" customWidth="1"/>
    <col min="6" max="8" width="12.7109375" style="2" customWidth="1"/>
    <col min="9" max="16384" width="8.7109375" style="2"/>
  </cols>
  <sheetData>
    <row r="1" spans="1:11" ht="75" customHeight="1" x14ac:dyDescent="0.25">
      <c r="B1" s="54" t="s">
        <v>26</v>
      </c>
      <c r="C1" s="55"/>
      <c r="D1" s="55"/>
      <c r="E1" s="55"/>
      <c r="F1" s="55"/>
      <c r="G1" s="55"/>
      <c r="H1" s="56"/>
      <c r="I1" s="1"/>
      <c r="J1" s="1"/>
      <c r="K1" s="1"/>
    </row>
    <row r="3" spans="1:11" x14ac:dyDescent="0.25">
      <c r="B3" s="3" t="s">
        <v>53</v>
      </c>
    </row>
    <row r="4" spans="1:11" ht="5.0999999999999996" customHeight="1" x14ac:dyDescent="0.25"/>
    <row r="5" spans="1:11" x14ac:dyDescent="0.25">
      <c r="B5" s="3" t="s">
        <v>59</v>
      </c>
    </row>
    <row r="6" spans="1:11" ht="8.1" customHeight="1" x14ac:dyDescent="0.25"/>
    <row r="7" spans="1:11" ht="24.95" customHeight="1" x14ac:dyDescent="0.25">
      <c r="A7" s="5"/>
      <c r="B7" s="59" t="s">
        <v>27</v>
      </c>
      <c r="C7" s="6" t="s">
        <v>28</v>
      </c>
      <c r="D7" s="6" t="s">
        <v>29</v>
      </c>
      <c r="E7" s="6" t="s">
        <v>30</v>
      </c>
      <c r="F7" s="7" t="s">
        <v>31</v>
      </c>
      <c r="G7" s="7" t="s">
        <v>32</v>
      </c>
      <c r="H7" s="7" t="s">
        <v>33</v>
      </c>
    </row>
    <row r="8" spans="1:11" ht="16.5" customHeight="1" x14ac:dyDescent="0.25">
      <c r="A8" s="5">
        <v>1</v>
      </c>
      <c r="B8" s="61" t="s">
        <v>34</v>
      </c>
      <c r="C8" s="62" t="s">
        <v>35</v>
      </c>
      <c r="D8" s="63" t="s">
        <v>36</v>
      </c>
      <c r="E8" s="64">
        <v>1</v>
      </c>
      <c r="F8" s="73">
        <v>0</v>
      </c>
      <c r="G8" s="74">
        <f>+ROUND(F8,2)</f>
        <v>0</v>
      </c>
      <c r="H8" s="74">
        <f>+ROUND(F8,2)</f>
        <v>0</v>
      </c>
    </row>
    <row r="9" spans="1:11" x14ac:dyDescent="0.25">
      <c r="A9" s="5">
        <v>2</v>
      </c>
      <c r="B9" s="65"/>
      <c r="C9" s="62" t="s">
        <v>35</v>
      </c>
      <c r="D9" s="63" t="s">
        <v>37</v>
      </c>
      <c r="E9" s="64">
        <v>1</v>
      </c>
      <c r="F9" s="73">
        <v>0</v>
      </c>
      <c r="G9" s="74">
        <f t="shared" ref="G9:G15" si="0">+ROUND(F9,2)</f>
        <v>0</v>
      </c>
      <c r="H9" s="74">
        <f t="shared" ref="H9:H15" si="1">+ROUND(F9,2)</f>
        <v>0</v>
      </c>
    </row>
    <row r="10" spans="1:11" x14ac:dyDescent="0.25">
      <c r="A10" s="5">
        <v>3</v>
      </c>
      <c r="B10" s="65"/>
      <c r="C10" s="62" t="s">
        <v>38</v>
      </c>
      <c r="D10" s="63" t="s">
        <v>39</v>
      </c>
      <c r="E10" s="64">
        <v>1</v>
      </c>
      <c r="F10" s="73">
        <v>0</v>
      </c>
      <c r="G10" s="74">
        <f t="shared" si="0"/>
        <v>0</v>
      </c>
      <c r="H10" s="74">
        <f t="shared" si="1"/>
        <v>0</v>
      </c>
    </row>
    <row r="11" spans="1:11" x14ac:dyDescent="0.25">
      <c r="A11" s="5">
        <v>4</v>
      </c>
      <c r="B11" s="66"/>
      <c r="C11" s="62" t="s">
        <v>38</v>
      </c>
      <c r="D11" s="63" t="s">
        <v>40</v>
      </c>
      <c r="E11" s="64">
        <v>1</v>
      </c>
      <c r="F11" s="73">
        <v>0</v>
      </c>
      <c r="G11" s="74">
        <f t="shared" si="0"/>
        <v>0</v>
      </c>
      <c r="H11" s="74">
        <f t="shared" si="1"/>
        <v>0</v>
      </c>
    </row>
    <row r="12" spans="1:11" x14ac:dyDescent="0.25">
      <c r="A12" s="5">
        <v>5</v>
      </c>
      <c r="B12" s="67" t="s">
        <v>41</v>
      </c>
      <c r="C12" s="62" t="s">
        <v>42</v>
      </c>
      <c r="D12" s="63" t="s">
        <v>43</v>
      </c>
      <c r="E12" s="64">
        <v>1</v>
      </c>
      <c r="F12" s="73">
        <v>0</v>
      </c>
      <c r="G12" s="74">
        <f t="shared" si="0"/>
        <v>0</v>
      </c>
      <c r="H12" s="74">
        <f t="shared" si="1"/>
        <v>0</v>
      </c>
    </row>
    <row r="13" spans="1:11" ht="15.75" customHeight="1" x14ac:dyDescent="0.25">
      <c r="A13" s="5">
        <v>6</v>
      </c>
      <c r="B13" s="61" t="s">
        <v>44</v>
      </c>
      <c r="C13" s="62" t="s">
        <v>45</v>
      </c>
      <c r="D13" s="63" t="s">
        <v>46</v>
      </c>
      <c r="E13" s="64">
        <v>1</v>
      </c>
      <c r="F13" s="73">
        <v>0</v>
      </c>
      <c r="G13" s="74">
        <f t="shared" si="0"/>
        <v>0</v>
      </c>
      <c r="H13" s="74">
        <f t="shared" si="1"/>
        <v>0</v>
      </c>
    </row>
    <row r="14" spans="1:11" x14ac:dyDescent="0.25">
      <c r="A14" s="5">
        <v>7</v>
      </c>
      <c r="B14" s="66"/>
      <c r="C14" s="62" t="s">
        <v>45</v>
      </c>
      <c r="D14" s="63" t="s">
        <v>47</v>
      </c>
      <c r="E14" s="64">
        <v>1</v>
      </c>
      <c r="F14" s="73">
        <v>0</v>
      </c>
      <c r="G14" s="74">
        <f t="shared" si="0"/>
        <v>0</v>
      </c>
      <c r="H14" s="74">
        <f t="shared" si="1"/>
        <v>0</v>
      </c>
    </row>
    <row r="15" spans="1:11" ht="15.75" customHeight="1" x14ac:dyDescent="0.25">
      <c r="A15" s="5">
        <v>8</v>
      </c>
      <c r="B15" s="68" t="s">
        <v>48</v>
      </c>
      <c r="C15" s="69" t="s">
        <v>49</v>
      </c>
      <c r="D15" s="70" t="s">
        <v>50</v>
      </c>
      <c r="E15" s="77">
        <v>1</v>
      </c>
      <c r="F15" s="73">
        <v>0</v>
      </c>
      <c r="G15" s="73">
        <v>0</v>
      </c>
      <c r="H15" s="74">
        <f>+ROUND(G15,2)</f>
        <v>0</v>
      </c>
    </row>
    <row r="16" spans="1:11" x14ac:dyDescent="0.25">
      <c r="A16" s="5">
        <v>9</v>
      </c>
      <c r="B16" s="71"/>
      <c r="C16" s="69" t="s">
        <v>49</v>
      </c>
      <c r="D16" s="70" t="s">
        <v>51</v>
      </c>
      <c r="E16" s="77">
        <v>1</v>
      </c>
      <c r="F16" s="73">
        <v>0</v>
      </c>
      <c r="G16" s="73">
        <v>0</v>
      </c>
      <c r="H16" s="74">
        <f>+ROUND(G16,2)</f>
        <v>0</v>
      </c>
    </row>
    <row r="17" spans="1:8" ht="24.95" customHeight="1" x14ac:dyDescent="0.25">
      <c r="A17" s="5"/>
      <c r="B17" s="60"/>
      <c r="C17" s="57"/>
      <c r="D17" s="76" t="s">
        <v>52</v>
      </c>
      <c r="E17" s="58"/>
      <c r="F17" s="75">
        <f>+IF(ROUNDDOWN(SUM(F8:F16),2)&gt;28203.77,"Error: supera 28.203,77",ROUNDDOWN(SUM(F8:F16),2))</f>
        <v>0</v>
      </c>
      <c r="G17" s="75">
        <f>+IF(ROUNDDOWN(SUM(G8:G16),2)&gt;31302.75,"Error: supera 31.302,75",ROUNDDOWN(SUM(G8:G16),2))</f>
        <v>0</v>
      </c>
      <c r="H17" s="75">
        <f>+IF(ROUNDDOWN(SUM(H8:H16),2)&gt;31302.75,"Error: supera 31.302,75",ROUNDDOWN(SUM(H8:H16),2))</f>
        <v>0</v>
      </c>
    </row>
    <row r="20" spans="1:8" x14ac:dyDescent="0.25">
      <c r="B20" s="8" t="s">
        <v>24</v>
      </c>
      <c r="C20" s="28"/>
      <c r="D20" s="28"/>
      <c r="E20" s="72"/>
      <c r="F20" s="9"/>
      <c r="G20" s="9"/>
      <c r="H20" s="9"/>
    </row>
    <row r="21" spans="1:8" x14ac:dyDescent="0.25">
      <c r="F21" s="10"/>
      <c r="G21" s="10"/>
      <c r="H21" s="10"/>
    </row>
  </sheetData>
  <sheetProtection algorithmName="SHA-512" hashValue="EdTf9gxdfeqtICR1qdU4skn7MPMPlMTEAz1m9z+rFyhouR17XYxPRpbKxJtCF4nGtFXlzWXIHPoZ86XZKUK7/g==" saltValue="fMRfYq+vMyaI3/MKzEOStQ==" spinCount="100000" sheet="1" objects="1" scenarios="1" selectLockedCells="1"/>
  <mergeCells count="5">
    <mergeCell ref="B1:H1"/>
    <mergeCell ref="C20:D20"/>
    <mergeCell ref="B8:B11"/>
    <mergeCell ref="B13:B14"/>
    <mergeCell ref="B15:B16"/>
  </mergeCells>
  <printOptions horizontalCentered="1"/>
  <pageMargins left="0.47244094488188981" right="0.39370078740157483" top="1.1811023622047245" bottom="0.55118110236220474" header="0.31496062992125984" footer="0.31496062992125984"/>
  <pageSetup paperSize="9" scale="66" fitToHeight="3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Anexo I pag 1 oferta</vt:lpstr>
      <vt:lpstr>PRECIOS mtto SAI-VERTIV</vt:lpstr>
      <vt:lpstr>'Anexo I pag 1 oferta'!Área_de_impresión</vt:lpstr>
      <vt:lpstr>'PRECIOS mtto SAI-VERTIV'!Área_de_impresión</vt:lpstr>
      <vt:lpstr>'Anexo I pag 1 oferta'!Títulos_a_imprimir</vt:lpstr>
      <vt:lpstr>'PRECIOS mtto SAI-VERTIV'!Títulos_a_imprimir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del Rosal Jimenez</dc:creator>
  <cp:lastModifiedBy>.</cp:lastModifiedBy>
  <cp:lastPrinted>2022-11-07T07:48:43Z</cp:lastPrinted>
  <dcterms:created xsi:type="dcterms:W3CDTF">2021-06-03T13:49:29Z</dcterms:created>
  <dcterms:modified xsi:type="dcterms:W3CDTF">2022-11-07T07:56:01Z</dcterms:modified>
</cp:coreProperties>
</file>