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474_CTvallad_RAUL(verde)\"/>
    </mc:Choice>
  </mc:AlternateContent>
  <xr:revisionPtr revIDLastSave="0" documentId="8_{4309CF95-4297-4CB1-A5DB-53E1CA9F8FCD}" xr6:coauthVersionLast="36" xr6:coauthVersionMax="36" xr10:uidLastSave="{00000000-0000-0000-0000-000000000000}"/>
  <bookViews>
    <workbookView xWindow="0" yWindow="0" windowWidth="28320" windowHeight="11685" xr2:uid="{709B541A-0361-4250-990F-F6DD19F5DF77}"/>
  </bookViews>
  <sheets>
    <sheet name="Anexo IV" sheetId="3" r:id="rId1"/>
  </sheets>
  <definedNames>
    <definedName name="_xlnm.Print_Area" localSheetId="0">'Anexo IV'!$A$3:$I$40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9" i="3" l="1"/>
  <c r="I38" i="3"/>
  <c r="I37" i="3"/>
  <c r="I36" i="3"/>
  <c r="I33" i="3"/>
  <c r="I32" i="3"/>
  <c r="I30" i="3"/>
  <c r="I29" i="3"/>
  <c r="I26" i="3"/>
  <c r="I25" i="3"/>
  <c r="I24" i="3"/>
  <c r="I34" i="3" l="1"/>
  <c r="I31" i="3"/>
  <c r="I28" i="3"/>
  <c r="I23" i="3"/>
  <c r="I21" i="3" l="1"/>
</calcChain>
</file>

<file path=xl/sharedStrings.xml><?xml version="1.0" encoding="utf-8"?>
<sst xmlns="http://schemas.openxmlformats.org/spreadsheetml/2006/main" count="51" uniqueCount="41">
  <si>
    <t>NOTA IMPORTANTE: 
ESTE ANEXO SE PRESENTARA IMPRIMIDO EN FORMATO PDF</t>
  </si>
  <si>
    <t>ANEXO IV. OFERTA TÉCNICA VALORABLE SEGÚN CRITERIOS OBJETIVOS O CUANTIFICABLES MEDIANTE LA APLICACIÓN DE FÓRMULAS.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</si>
  <si>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</si>
  <si>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>con D.N.I. /NIE número</t>
  </si>
  <si>
    <t xml:space="preserve">actuando en calidad de apoderado de la empresa </t>
  </si>
  <si>
    <t xml:space="preserve">con NIF </t>
  </si>
  <si>
    <t>y domicilio social en</t>
  </si>
  <si>
    <t>conforme acredita con Poder.</t>
  </si>
  <si>
    <t>CRITERIOS DE ADJUDICACION </t>
  </si>
  <si>
    <t>PUNTUACIÓN</t>
  </si>
  <si>
    <t>Valores ofertados</t>
  </si>
  <si>
    <t>Parcial</t>
  </si>
  <si>
    <t xml:space="preserve">Máximo </t>
  </si>
  <si>
    <t xml:space="preserve">Puntuación  por cumplimiento de valores </t>
  </si>
  <si>
    <t>Criterios de valoración automática – técnicos: (sobre B2)</t>
  </si>
  <si>
    <t>a) Equipo redactor del proyecto de ejecución</t>
  </si>
  <si>
    <t>Cumplimentar espacios en azul</t>
  </si>
  <si>
    <t>b) Medios personales asignados a obra</t>
  </si>
  <si>
    <t>Expediente n.º S/05474/2022</t>
  </si>
  <si>
    <t>"Proyectos y obras del nuevo Centro Territorial Castilla y León”</t>
  </si>
  <si>
    <t>3.2.1. Proyectista</t>
  </si>
  <si>
    <t>3.2.2 Jefe de Obra</t>
  </si>
  <si>
    <t>3.2.3 Jefe de Producción de Obra</t>
  </si>
  <si>
    <t>Cumple indicar: SI/NO (*)</t>
  </si>
  <si>
    <t>GBCe 2 hojas / BREEAM Bueno (45 % - 55 %)</t>
  </si>
  <si>
    <t>GBCe 3 hojas / BREEAM Muy Bueno ( &gt; 55 % - 70 %)</t>
  </si>
  <si>
    <t>GBCe 4 hojas / BREEAM Excelente ( &gt; 70 % - 85 %)</t>
  </si>
  <si>
    <t>GBCe 5 hojas / BREEAM Excepcional ( &gt; 85 %)</t>
  </si>
  <si>
    <r>
      <t xml:space="preserve">Más de 3 </t>
    </r>
    <r>
      <rPr>
        <b/>
        <u/>
        <sz val="10"/>
        <rFont val="Calibri"/>
        <family val="2"/>
        <scheme val="minor"/>
      </rPr>
      <t>proyectos de obras finalizadas</t>
    </r>
    <r>
      <rPr>
        <sz val="10"/>
        <rFont val="Calibri"/>
        <family val="2"/>
        <scheme val="minor"/>
      </rPr>
      <t xml:space="preserve"> en las que haya intervenido como proyectista con importe, </t>
    </r>
    <r>
      <rPr>
        <b/>
        <u/>
        <sz val="10"/>
        <rFont val="Calibri"/>
        <family val="2"/>
        <scheme val="minor"/>
      </rPr>
      <t>para cada obra</t>
    </r>
    <r>
      <rPr>
        <sz val="10"/>
        <rFont val="Calibri"/>
        <family val="2"/>
        <scheme val="minor"/>
      </rPr>
      <t>, superior a 2.500.000 PEM.</t>
    </r>
  </si>
  <si>
    <r>
      <t xml:space="preserve">Más de 3 </t>
    </r>
    <r>
      <rPr>
        <b/>
        <u/>
        <sz val="10"/>
        <rFont val="Calibri"/>
        <family val="2"/>
        <scheme val="minor"/>
      </rPr>
      <t>obras finalizadas</t>
    </r>
    <r>
      <rPr>
        <sz val="10"/>
        <rFont val="Calibri"/>
        <family val="2"/>
        <scheme val="minor"/>
      </rPr>
      <t xml:space="preserve"> en las que haya intervenido como jefe de obra con importe, </t>
    </r>
    <r>
      <rPr>
        <b/>
        <u/>
        <sz val="10"/>
        <rFont val="Calibri"/>
        <family val="2"/>
        <scheme val="minor"/>
      </rPr>
      <t>para cada obra</t>
    </r>
    <r>
      <rPr>
        <sz val="10"/>
        <rFont val="Calibri"/>
        <family val="2"/>
        <scheme val="minor"/>
      </rPr>
      <t>, superior a 2.500.000 PEM.</t>
    </r>
  </si>
  <si>
    <r>
      <t xml:space="preserve">Participación en más de 3 Concursos de ideas de edificios singulares de nueva planta, públicos o privados, </t>
    </r>
    <r>
      <rPr>
        <b/>
        <u/>
        <sz val="10"/>
        <rFont val="Calibri"/>
        <family val="2"/>
        <scheme val="minor"/>
      </rPr>
      <t>excluyendo el uso residencial</t>
    </r>
    <r>
      <rPr>
        <sz val="10"/>
        <rFont val="Calibri"/>
        <family val="2"/>
        <scheme val="minor"/>
      </rPr>
      <t xml:space="preserve">.   </t>
    </r>
  </si>
  <si>
    <t>Experiencia superior a 10 años como Proyectista</t>
  </si>
  <si>
    <t>Experiencia superior a 10 años como Jefe de Obra</t>
  </si>
  <si>
    <t>Experiencia superior a 3 años como Jefe de Producción de Obra</t>
  </si>
  <si>
    <t>3.2.4 Compromiso de obtención de certificación de sostenibilidad</t>
  </si>
  <si>
    <r>
      <t xml:space="preserve">Más de 2 </t>
    </r>
    <r>
      <rPr>
        <b/>
        <u/>
        <sz val="10"/>
        <rFont val="Calibri"/>
        <family val="2"/>
        <scheme val="minor"/>
      </rPr>
      <t>obras finalizadas</t>
    </r>
    <r>
      <rPr>
        <sz val="10"/>
        <rFont val="Calibri"/>
        <family val="2"/>
        <scheme val="minor"/>
      </rPr>
      <t xml:space="preserve"> en las que haya intervenido como jefe de producción de obra con importe, </t>
    </r>
    <r>
      <rPr>
        <b/>
        <u/>
        <sz val="10"/>
        <rFont val="Calibri"/>
        <family val="2"/>
        <scheme val="minor"/>
      </rPr>
      <t>para cada obra</t>
    </r>
    <r>
      <rPr>
        <sz val="10"/>
        <rFont val="Calibri"/>
        <family val="2"/>
        <scheme val="minor"/>
      </rPr>
      <t>, superior a 1.500.000 PEM.</t>
    </r>
  </si>
  <si>
    <r>
      <rPr>
        <sz val="10"/>
        <rFont val="Calibri"/>
        <family val="2"/>
        <scheme val="minor"/>
      </rPr>
      <t>Ampliación de la sostenibilidad mínima exigida (1 hoja VERDE GBCe, o nivel CORRECTO 30 % BREEAM), propuesta de consecución de certificación</t>
    </r>
    <r>
      <rPr>
        <b/>
        <u/>
        <sz val="10"/>
        <rFont val="Calibri"/>
        <family val="2"/>
        <scheme val="minor"/>
      </rPr>
      <t xml:space="preserve"> para el edificio objeto de esta licitación</t>
    </r>
  </si>
  <si>
    <t>Se compromete a prestar el servicio con estricta sujeción a todas las condiciones técnicas y legales  que se contienen</t>
  </si>
  <si>
    <t>en las Condiciones Generales de Contratación y de Condiciones Técnicas Particulares que ha examinado y</t>
  </si>
  <si>
    <r>
      <t>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</si>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</sst>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rgb="FFE36C0A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b/>
      <u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E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0" fillId="0" borderId="0" xfId="0" applyBorder="1" applyProtection="1"/>
    <xf numFmtId="0" fontId="7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Alignment="1" applyProtection="1">
      <alignment vertical="center" shrinkToFit="1"/>
    </xf>
    <xf numFmtId="0" fontId="0" fillId="0" borderId="12" xfId="0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3" xfId="0" applyBorder="1" applyAlignment="1" applyProtection="1">
      <alignment horizontal="left"/>
    </xf>
    <xf numFmtId="0" fontId="0" fillId="0" borderId="0" xfId="0" applyFont="1" applyAlignment="1" applyProtection="1">
      <alignment vertical="center" shrinkToFit="1"/>
    </xf>
    <xf numFmtId="0" fontId="0" fillId="0" borderId="12" xfId="0" applyFont="1" applyBorder="1" applyAlignment="1" applyProtection="1">
      <alignment vertical="center" shrinkToFit="1"/>
      <protection locked="0"/>
    </xf>
    <xf numFmtId="0" fontId="0" fillId="0" borderId="0" xfId="0" applyFont="1" applyBorder="1" applyAlignment="1" applyProtection="1">
      <alignment vertical="center" shrinkToFit="1"/>
    </xf>
    <xf numFmtId="0" fontId="0" fillId="0" borderId="0" xfId="0" applyFont="1" applyAlignment="1" applyProtection="1">
      <alignment horizontal="right" vertical="center"/>
    </xf>
    <xf numFmtId="0" fontId="0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Protection="1"/>
    <xf numFmtId="0" fontId="2" fillId="0" borderId="0" xfId="0" applyFont="1" applyAlignment="1" applyProtection="1">
      <alignment vertical="center"/>
    </xf>
    <xf numFmtId="0" fontId="2" fillId="0" borderId="0" xfId="0" applyFont="1" applyProtection="1"/>
    <xf numFmtId="0" fontId="12" fillId="0" borderId="5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2" fillId="0" borderId="0" xfId="0" applyFont="1" applyBorder="1" applyProtection="1"/>
    <xf numFmtId="0" fontId="3" fillId="0" borderId="11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15" fillId="3" borderId="8" xfId="0" applyFont="1" applyFill="1" applyBorder="1" applyAlignment="1" applyProtection="1">
      <alignment horizontal="center" vertical="center"/>
    </xf>
    <xf numFmtId="0" fontId="16" fillId="0" borderId="7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4" fillId="6" borderId="15" xfId="0" applyFont="1" applyFill="1" applyBorder="1" applyAlignment="1" applyProtection="1">
      <alignment horizontal="center" vertical="center"/>
      <protection locked="0"/>
    </xf>
    <xf numFmtId="0" fontId="17" fillId="6" borderId="7" xfId="0" applyFont="1" applyFill="1" applyBorder="1" applyAlignment="1" applyProtection="1">
      <alignment horizontal="center" vertical="center" wrapText="1"/>
    </xf>
    <xf numFmtId="0" fontId="18" fillId="3" borderId="11" xfId="0" applyFont="1" applyFill="1" applyBorder="1" applyAlignment="1" applyProtection="1">
      <alignment horizontal="right" vertical="center" indent="2"/>
    </xf>
    <xf numFmtId="0" fontId="19" fillId="3" borderId="11" xfId="0" applyFont="1" applyFill="1" applyBorder="1" applyAlignment="1" applyProtection="1">
      <alignment horizontal="right" vertical="center" wrapText="1" indent="2"/>
    </xf>
    <xf numFmtId="0" fontId="17" fillId="6" borderId="15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left" vertical="center" wrapText="1"/>
    </xf>
    <xf numFmtId="0" fontId="10" fillId="5" borderId="2" xfId="0" applyFont="1" applyFill="1" applyBorder="1" applyAlignment="1" applyProtection="1">
      <alignment horizontal="left" vertical="center" wrapText="1"/>
    </xf>
    <xf numFmtId="0" fontId="10" fillId="5" borderId="3" xfId="0" applyFont="1" applyFill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5" fillId="0" borderId="16" xfId="0" applyFont="1" applyBorder="1" applyAlignment="1" applyProtection="1">
      <alignment horizontal="center" vertical="center" textRotation="90" wrapText="1"/>
    </xf>
    <xf numFmtId="0" fontId="10" fillId="5" borderId="4" xfId="0" applyFont="1" applyFill="1" applyBorder="1" applyAlignment="1" applyProtection="1">
      <alignment horizontal="left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/>
    </xf>
    <xf numFmtId="0" fontId="11" fillId="4" borderId="3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justify" vertical="center" wrapText="1"/>
    </xf>
    <xf numFmtId="0" fontId="14" fillId="2" borderId="2" xfId="0" applyFont="1" applyFill="1" applyBorder="1" applyAlignment="1" applyProtection="1">
      <alignment horizontal="justify" vertical="center" wrapText="1"/>
    </xf>
    <xf numFmtId="0" fontId="14" fillId="2" borderId="4" xfId="0" applyFont="1" applyFill="1" applyBorder="1" applyAlignment="1" applyProtection="1">
      <alignment horizontal="justify" vertical="center" wrapText="1"/>
    </xf>
    <xf numFmtId="0" fontId="6" fillId="0" borderId="0" xfId="0" applyFont="1" applyAlignment="1" applyProtection="1">
      <alignment horizontal="center" vertical="top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0" fillId="0" borderId="14" xfId="0" applyFont="1" applyBorder="1" applyAlignment="1" applyProtection="1">
      <alignment horizontal="left" vertical="center" shrinkToFit="1"/>
      <protection locked="0"/>
    </xf>
    <xf numFmtId="0" fontId="21" fillId="0" borderId="7" xfId="0" applyFont="1" applyBorder="1" applyAlignment="1" applyProtection="1">
      <alignment horizontal="center" vertical="center" wrapText="1"/>
    </xf>
    <xf numFmtId="0" fontId="22" fillId="5" borderId="1" xfId="0" applyFont="1" applyFill="1" applyBorder="1" applyAlignment="1" applyProtection="1">
      <alignment horizontal="left" vertical="center" wrapText="1"/>
    </xf>
    <xf numFmtId="0" fontId="22" fillId="5" borderId="2" xfId="0" applyFont="1" applyFill="1" applyBorder="1" applyAlignment="1" applyProtection="1">
      <alignment horizontal="left" vertical="center" wrapText="1"/>
    </xf>
    <xf numFmtId="0" fontId="22" fillId="5" borderId="4" xfId="0" applyFont="1" applyFill="1" applyBorder="1" applyAlignment="1" applyProtection="1">
      <alignment horizontal="left" vertical="center" wrapText="1"/>
    </xf>
    <xf numFmtId="0" fontId="22" fillId="5" borderId="5" xfId="0" applyFont="1" applyFill="1" applyBorder="1" applyAlignment="1" applyProtection="1">
      <alignment horizontal="left" vertical="center"/>
    </xf>
    <xf numFmtId="0" fontId="22" fillId="5" borderId="6" xfId="0" applyFont="1" applyFill="1" applyBorder="1" applyAlignment="1" applyProtection="1">
      <alignment horizontal="left" vertical="center" wrapText="1"/>
    </xf>
    <xf numFmtId="0" fontId="22" fillId="5" borderId="7" xfId="0" applyFont="1" applyFill="1" applyBorder="1" applyAlignment="1" applyProtection="1">
      <alignment horizontal="left" vertical="center" wrapText="1"/>
    </xf>
    <xf numFmtId="0" fontId="23" fillId="0" borderId="7" xfId="0" applyFont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left" vertical="center" wrapText="1"/>
    </xf>
    <xf numFmtId="0" fontId="24" fillId="0" borderId="2" xfId="0" applyFont="1" applyBorder="1" applyAlignment="1" applyProtection="1">
      <alignment horizontal="left" vertical="center" wrapText="1"/>
    </xf>
    <xf numFmtId="0" fontId="24" fillId="0" borderId="3" xfId="0" applyFont="1" applyBorder="1" applyAlignment="1" applyProtection="1">
      <alignment horizontal="left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18" fillId="3" borderId="7" xfId="0" applyFont="1" applyFill="1" applyBorder="1" applyAlignment="1" applyProtection="1">
      <alignment horizontal="right" vertical="center" indent="2"/>
    </xf>
    <xf numFmtId="0" fontId="22" fillId="5" borderId="3" xfId="0" applyFont="1" applyFill="1" applyBorder="1" applyAlignment="1" applyProtection="1">
      <alignment horizontal="left" vertical="center" wrapText="1"/>
    </xf>
    <xf numFmtId="0" fontId="20" fillId="0" borderId="1" xfId="0" applyFont="1" applyBorder="1" applyAlignment="1" applyProtection="1">
      <alignment horizontal="left" vertical="center" wrapText="1"/>
    </xf>
    <xf numFmtId="0" fontId="20" fillId="0" borderId="2" xfId="0" applyFont="1" applyBorder="1" applyAlignment="1" applyProtection="1">
      <alignment horizontal="left" vertical="center" wrapText="1"/>
    </xf>
    <xf numFmtId="0" fontId="20" fillId="0" borderId="3" xfId="0" applyFont="1" applyBorder="1" applyAlignment="1" applyProtection="1">
      <alignment horizontal="left" vertical="center" wrapText="1"/>
    </xf>
    <xf numFmtId="0" fontId="20" fillId="0" borderId="1" xfId="0" applyFont="1" applyBorder="1" applyAlignment="1" applyProtection="1">
      <alignment horizontal="left" vertical="center"/>
    </xf>
    <xf numFmtId="0" fontId="20" fillId="0" borderId="2" xfId="0" applyFont="1" applyBorder="1" applyAlignment="1" applyProtection="1">
      <alignment horizontal="left" vertical="center"/>
    </xf>
    <xf numFmtId="0" fontId="20" fillId="0" borderId="3" xfId="0" applyFont="1" applyBorder="1" applyAlignment="1" applyProtection="1">
      <alignment horizontal="left" vertical="center"/>
    </xf>
    <xf numFmtId="0" fontId="12" fillId="0" borderId="1" xfId="0" applyFont="1" applyBorder="1" applyAlignment="1" applyProtection="1">
      <alignment horizontal="left" vertical="center"/>
    </xf>
    <xf numFmtId="0" fontId="12" fillId="0" borderId="2" xfId="0" applyFont="1" applyBorder="1" applyAlignment="1" applyProtection="1">
      <alignment horizontal="left" vertical="center"/>
    </xf>
    <xf numFmtId="0" fontId="12" fillId="0" borderId="3" xfId="0" applyFont="1" applyBorder="1" applyAlignment="1" applyProtection="1">
      <alignment horizontal="left" vertical="center"/>
    </xf>
    <xf numFmtId="0" fontId="22" fillId="0" borderId="1" xfId="0" applyFont="1" applyFill="1" applyBorder="1" applyAlignment="1" applyProtection="1">
      <alignment horizontal="left" vertical="top" wrapText="1"/>
    </xf>
    <xf numFmtId="0" fontId="22" fillId="0" borderId="2" xfId="0" applyFont="1" applyFill="1" applyBorder="1" applyAlignment="1" applyProtection="1">
      <alignment horizontal="left" vertical="top" wrapText="1"/>
    </xf>
    <xf numFmtId="0" fontId="22" fillId="0" borderId="3" xfId="0" applyFont="1" applyFill="1" applyBorder="1" applyAlignment="1" applyProtection="1">
      <alignment horizontal="left" vertical="top" wrapText="1"/>
    </xf>
    <xf numFmtId="0" fontId="23" fillId="0" borderId="1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3</xdr:row>
      <xdr:rowOff>104775</xdr:rowOff>
    </xdr:from>
    <xdr:to>
      <xdr:col>1</xdr:col>
      <xdr:colOff>158115</xdr:colOff>
      <xdr:row>6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24BA82-FA1C-4BD8-AF0F-974C2C83729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7524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AD8E7-EAE1-42B2-87F3-70687D196C88}">
  <sheetPr>
    <pageSetUpPr fitToPage="1"/>
  </sheetPr>
  <dimension ref="A2:J39"/>
  <sheetViews>
    <sheetView tabSelected="1" workbookViewId="0">
      <pane ySplit="17" topLeftCell="A20" activePane="bottomLeft" state="frozen"/>
      <selection pane="bottomLeft" activeCell="H24" sqref="H24"/>
    </sheetView>
  </sheetViews>
  <sheetFormatPr baseColWidth="10" defaultRowHeight="15" x14ac:dyDescent="0.25"/>
  <cols>
    <col min="1" max="1" width="12.7109375" style="2" customWidth="1"/>
    <col min="2" max="2" width="14.7109375" style="2" customWidth="1"/>
    <col min="3" max="3" width="12.7109375" style="2" customWidth="1"/>
    <col min="4" max="6" width="11.42578125" style="2"/>
    <col min="7" max="7" width="1.7109375" style="2" customWidth="1"/>
    <col min="8" max="8" width="11.42578125" style="2"/>
    <col min="9" max="9" width="15.7109375" style="2" bestFit="1" customWidth="1"/>
    <col min="10" max="10" width="3.42578125" style="2" customWidth="1"/>
    <col min="11" max="16384" width="11.42578125" style="2"/>
  </cols>
  <sheetData>
    <row r="2" spans="1:9" s="1" customFormat="1" ht="62.25" customHeight="1" x14ac:dyDescent="0.25">
      <c r="A2" s="57" t="s">
        <v>0</v>
      </c>
      <c r="B2" s="57"/>
      <c r="C2" s="57"/>
      <c r="D2" s="57"/>
      <c r="E2" s="57"/>
      <c r="F2" s="57"/>
      <c r="G2" s="57"/>
      <c r="H2" s="57"/>
      <c r="I2" s="57"/>
    </row>
    <row r="4" spans="1:9" x14ac:dyDescent="0.25">
      <c r="E4" s="3"/>
    </row>
    <row r="5" spans="1:9" x14ac:dyDescent="0.25">
      <c r="F5" s="3"/>
      <c r="I5" s="4" t="s">
        <v>19</v>
      </c>
    </row>
    <row r="6" spans="1:9" x14ac:dyDescent="0.25">
      <c r="F6" s="3"/>
      <c r="I6" s="4" t="s">
        <v>18</v>
      </c>
    </row>
    <row r="7" spans="1:9" x14ac:dyDescent="0.25">
      <c r="E7" s="3"/>
    </row>
    <row r="8" spans="1:9" ht="30" customHeight="1" x14ac:dyDescent="0.25">
      <c r="A8" s="58" t="s">
        <v>1</v>
      </c>
      <c r="B8" s="58"/>
      <c r="C8" s="58"/>
      <c r="D8" s="58"/>
      <c r="E8" s="58"/>
      <c r="F8" s="58"/>
      <c r="G8" s="58"/>
      <c r="H8" s="5"/>
    </row>
    <row r="9" spans="1:9" ht="9.9499999999999993" customHeight="1" x14ac:dyDescent="0.25">
      <c r="A9" s="6"/>
      <c r="B9" s="6"/>
      <c r="E9" s="3"/>
    </row>
    <row r="10" spans="1:9" ht="20.100000000000001" customHeight="1" x14ac:dyDescent="0.25">
      <c r="A10" s="7" t="s">
        <v>2</v>
      </c>
      <c r="B10" s="60"/>
      <c r="C10" s="60"/>
      <c r="D10" s="60"/>
      <c r="E10" s="60"/>
      <c r="F10" s="59" t="s">
        <v>3</v>
      </c>
      <c r="G10" s="59"/>
      <c r="H10" s="59"/>
      <c r="I10" s="8"/>
    </row>
    <row r="11" spans="1:9" ht="24.95" customHeight="1" x14ac:dyDescent="0.25">
      <c r="A11" s="9" t="s">
        <v>4</v>
      </c>
      <c r="B11" s="9"/>
      <c r="C11" s="9"/>
      <c r="D11" s="10"/>
      <c r="E11" s="60"/>
      <c r="F11" s="60"/>
      <c r="G11" s="60"/>
      <c r="H11" s="60"/>
      <c r="I11" s="60"/>
    </row>
    <row r="12" spans="1:9" ht="24.95" customHeight="1" x14ac:dyDescent="0.25">
      <c r="A12" s="11" t="s">
        <v>5</v>
      </c>
      <c r="B12" s="12"/>
      <c r="C12" s="13"/>
      <c r="D12" s="14" t="s">
        <v>6</v>
      </c>
      <c r="E12" s="60"/>
      <c r="F12" s="61"/>
      <c r="G12" s="61"/>
      <c r="H12" s="61"/>
      <c r="I12" s="61"/>
    </row>
    <row r="13" spans="1:9" ht="24.95" customHeight="1" x14ac:dyDescent="0.25">
      <c r="A13" s="15" t="s">
        <v>7</v>
      </c>
      <c r="B13" s="11"/>
      <c r="C13" s="7"/>
      <c r="D13" s="7"/>
      <c r="E13" s="16"/>
      <c r="F13" s="7"/>
      <c r="G13" s="7"/>
      <c r="H13" s="17"/>
    </row>
    <row r="14" spans="1:9" ht="9.9499999999999993" customHeight="1" x14ac:dyDescent="0.25">
      <c r="A14" s="18"/>
      <c r="B14" s="18"/>
      <c r="C14" s="17"/>
      <c r="D14" s="17"/>
      <c r="E14" s="19"/>
      <c r="F14" s="17"/>
      <c r="G14" s="17"/>
      <c r="H14" s="17"/>
    </row>
    <row r="15" spans="1:9" x14ac:dyDescent="0.25">
      <c r="A15" s="6" t="s">
        <v>37</v>
      </c>
      <c r="B15" s="6"/>
      <c r="E15" s="3"/>
    </row>
    <row r="16" spans="1:9" x14ac:dyDescent="0.25">
      <c r="A16" s="6" t="s">
        <v>38</v>
      </c>
      <c r="B16" s="6"/>
      <c r="E16" s="3"/>
    </row>
    <row r="17" spans="1:10" x14ac:dyDescent="0.25">
      <c r="A17" s="6" t="s">
        <v>39</v>
      </c>
      <c r="B17" s="6"/>
      <c r="E17" s="3"/>
    </row>
    <row r="18" spans="1:10" ht="15.75" thickBot="1" x14ac:dyDescent="0.3">
      <c r="E18" s="3"/>
      <c r="H18" s="20"/>
    </row>
    <row r="19" spans="1:10" ht="16.5" thickBot="1" x14ac:dyDescent="0.3">
      <c r="A19" s="46" t="s">
        <v>8</v>
      </c>
      <c r="B19" s="47"/>
      <c r="C19" s="48"/>
      <c r="D19" s="46" t="s">
        <v>9</v>
      </c>
      <c r="E19" s="47"/>
      <c r="F19" s="49"/>
      <c r="G19" s="21"/>
      <c r="H19" s="50" t="s">
        <v>10</v>
      </c>
      <c r="I19" s="51"/>
      <c r="J19" s="22"/>
    </row>
    <row r="20" spans="1:10" ht="36.75" thickBot="1" x14ac:dyDescent="0.3">
      <c r="A20" s="23"/>
      <c r="B20" s="24"/>
      <c r="C20" s="24"/>
      <c r="D20" s="52" t="s">
        <v>11</v>
      </c>
      <c r="E20" s="53"/>
      <c r="F20" s="25" t="s">
        <v>12</v>
      </c>
      <c r="G20" s="26"/>
      <c r="H20" s="27" t="s">
        <v>23</v>
      </c>
      <c r="I20" s="28" t="s">
        <v>13</v>
      </c>
      <c r="J20" s="22"/>
    </row>
    <row r="21" spans="1:10" ht="19.5" thickBot="1" x14ac:dyDescent="0.3">
      <c r="A21" s="54" t="s">
        <v>14</v>
      </c>
      <c r="B21" s="55"/>
      <c r="C21" s="55"/>
      <c r="D21" s="55"/>
      <c r="E21" s="56"/>
      <c r="F21" s="29">
        <v>20</v>
      </c>
      <c r="G21" s="26"/>
      <c r="H21" s="26"/>
      <c r="I21" s="37">
        <f>+I23+I28+I31+I34</f>
        <v>0</v>
      </c>
      <c r="J21" s="22"/>
    </row>
    <row r="22" spans="1:10" ht="16.5" customHeight="1" thickBot="1" x14ac:dyDescent="0.3">
      <c r="A22" s="39" t="s">
        <v>15</v>
      </c>
      <c r="B22" s="40"/>
      <c r="C22" s="40"/>
      <c r="D22" s="40"/>
      <c r="E22" s="45"/>
      <c r="F22" s="30"/>
      <c r="G22" s="22"/>
      <c r="H22" s="26"/>
      <c r="I22" s="31"/>
      <c r="J22" s="22"/>
    </row>
    <row r="23" spans="1:10" ht="20.100000000000001" customHeight="1" thickBot="1" x14ac:dyDescent="0.3">
      <c r="A23" s="39" t="s">
        <v>20</v>
      </c>
      <c r="B23" s="40"/>
      <c r="C23" s="41"/>
      <c r="D23" s="32"/>
      <c r="E23" s="25">
        <v>8</v>
      </c>
      <c r="F23" s="30"/>
      <c r="G23" s="22"/>
      <c r="H23" s="26"/>
      <c r="I23" s="36">
        <f>+SUM(I24:I26)</f>
        <v>0</v>
      </c>
      <c r="J23" s="22"/>
    </row>
    <row r="24" spans="1:10" ht="15.95" customHeight="1" thickBot="1" x14ac:dyDescent="0.3">
      <c r="A24" s="84" t="s">
        <v>31</v>
      </c>
      <c r="B24" s="85"/>
      <c r="C24" s="86"/>
      <c r="D24" s="33">
        <v>1</v>
      </c>
      <c r="E24" s="33"/>
      <c r="F24" s="30"/>
      <c r="G24" s="22"/>
      <c r="H24" s="34" t="s">
        <v>40</v>
      </c>
      <c r="I24" s="35">
        <f>+IF(H24="SI",+D24,0)</f>
        <v>0</v>
      </c>
      <c r="J24" s="42" t="s">
        <v>16</v>
      </c>
    </row>
    <row r="25" spans="1:10" ht="60" customHeight="1" thickBot="1" x14ac:dyDescent="0.3">
      <c r="A25" s="78" t="s">
        <v>28</v>
      </c>
      <c r="B25" s="79"/>
      <c r="C25" s="80"/>
      <c r="D25" s="62">
        <v>2</v>
      </c>
      <c r="E25" s="62"/>
      <c r="F25" s="30"/>
      <c r="G25" s="22"/>
      <c r="H25" s="34" t="s">
        <v>40</v>
      </c>
      <c r="I25" s="35">
        <f t="shared" ref="I25:I26" si="0">+IF(H25="SI",+D25,0)</f>
        <v>0</v>
      </c>
      <c r="J25" s="43"/>
    </row>
    <row r="26" spans="1:10" ht="60" customHeight="1" thickBot="1" x14ac:dyDescent="0.3">
      <c r="A26" s="78" t="s">
        <v>30</v>
      </c>
      <c r="B26" s="79"/>
      <c r="C26" s="80"/>
      <c r="D26" s="62">
        <v>5</v>
      </c>
      <c r="E26" s="62"/>
      <c r="F26" s="30"/>
      <c r="G26" s="22"/>
      <c r="H26" s="34" t="s">
        <v>40</v>
      </c>
      <c r="I26" s="35">
        <f t="shared" si="0"/>
        <v>0</v>
      </c>
      <c r="J26" s="43"/>
    </row>
    <row r="27" spans="1:10" ht="16.5" customHeight="1" thickBot="1" x14ac:dyDescent="0.3">
      <c r="A27" s="63" t="s">
        <v>17</v>
      </c>
      <c r="B27" s="64"/>
      <c r="C27" s="64"/>
      <c r="D27" s="64"/>
      <c r="E27" s="65"/>
      <c r="F27" s="30"/>
      <c r="G27" s="22"/>
      <c r="H27" s="26"/>
      <c r="I27" s="31"/>
      <c r="J27" s="43"/>
    </row>
    <row r="28" spans="1:10" ht="20.100000000000001" customHeight="1" thickBot="1" x14ac:dyDescent="0.3">
      <c r="A28" s="66" t="s">
        <v>21</v>
      </c>
      <c r="B28" s="67"/>
      <c r="C28" s="68"/>
      <c r="D28" s="69"/>
      <c r="E28" s="70">
        <v>2</v>
      </c>
      <c r="F28" s="30"/>
      <c r="G28" s="22"/>
      <c r="H28" s="26"/>
      <c r="I28" s="36">
        <f>+SUM(I29:I30)</f>
        <v>0</v>
      </c>
      <c r="J28" s="43"/>
    </row>
    <row r="29" spans="1:10" ht="15.95" customHeight="1" thickBot="1" x14ac:dyDescent="0.3">
      <c r="A29" s="81" t="s">
        <v>32</v>
      </c>
      <c r="B29" s="82"/>
      <c r="C29" s="83"/>
      <c r="D29" s="62">
        <v>1</v>
      </c>
      <c r="E29" s="62"/>
      <c r="F29" s="30"/>
      <c r="G29" s="22"/>
      <c r="H29" s="34" t="s">
        <v>40</v>
      </c>
      <c r="I29" s="35">
        <f t="shared" ref="I29:I30" si="1">+IF(H29="SI",+D29,0)</f>
        <v>0</v>
      </c>
      <c r="J29" s="43"/>
    </row>
    <row r="30" spans="1:10" ht="60" customHeight="1" thickBot="1" x14ac:dyDescent="0.3">
      <c r="A30" s="78" t="s">
        <v>29</v>
      </c>
      <c r="B30" s="79"/>
      <c r="C30" s="80"/>
      <c r="D30" s="62">
        <v>1</v>
      </c>
      <c r="E30" s="62"/>
      <c r="F30" s="30"/>
      <c r="G30" s="22"/>
      <c r="H30" s="34" t="s">
        <v>40</v>
      </c>
      <c r="I30" s="35">
        <f t="shared" si="1"/>
        <v>0</v>
      </c>
      <c r="J30" s="43"/>
    </row>
    <row r="31" spans="1:10" ht="20.100000000000001" customHeight="1" thickBot="1" x14ac:dyDescent="0.3">
      <c r="A31" s="66" t="s">
        <v>22</v>
      </c>
      <c r="B31" s="67"/>
      <c r="C31" s="68"/>
      <c r="D31" s="69"/>
      <c r="E31" s="70">
        <v>2</v>
      </c>
      <c r="F31" s="30"/>
      <c r="G31" s="22"/>
      <c r="H31" s="26"/>
      <c r="I31" s="36">
        <f>+SUM(I32:I33)</f>
        <v>0</v>
      </c>
      <c r="J31" s="43"/>
    </row>
    <row r="32" spans="1:10" ht="30" customHeight="1" thickBot="1" x14ac:dyDescent="0.3">
      <c r="A32" s="78" t="s">
        <v>33</v>
      </c>
      <c r="B32" s="79"/>
      <c r="C32" s="80"/>
      <c r="D32" s="62">
        <v>1</v>
      </c>
      <c r="E32" s="62"/>
      <c r="F32" s="30"/>
      <c r="G32" s="22"/>
      <c r="H32" s="34" t="s">
        <v>40</v>
      </c>
      <c r="I32" s="38">
        <f t="shared" ref="I32:I33" si="2">+IF(H32="SI",+D32,0)</f>
        <v>0</v>
      </c>
      <c r="J32" s="43"/>
    </row>
    <row r="33" spans="1:10" ht="60" customHeight="1" thickBot="1" x14ac:dyDescent="0.3">
      <c r="A33" s="78" t="s">
        <v>35</v>
      </c>
      <c r="B33" s="79"/>
      <c r="C33" s="80"/>
      <c r="D33" s="62">
        <v>1</v>
      </c>
      <c r="E33" s="62"/>
      <c r="F33" s="30"/>
      <c r="G33" s="22"/>
      <c r="H33" s="34" t="s">
        <v>40</v>
      </c>
      <c r="I33" s="35">
        <f t="shared" si="2"/>
        <v>0</v>
      </c>
      <c r="J33" s="43"/>
    </row>
    <row r="34" spans="1:10" ht="30" customHeight="1" thickBot="1" x14ac:dyDescent="0.3">
      <c r="A34" s="63" t="s">
        <v>34</v>
      </c>
      <c r="B34" s="64"/>
      <c r="C34" s="77"/>
      <c r="D34" s="90"/>
      <c r="E34" s="70">
        <v>8</v>
      </c>
      <c r="F34" s="30"/>
      <c r="G34" s="22"/>
      <c r="H34" s="26"/>
      <c r="I34" s="36">
        <f>+SUM(I36:I39)</f>
        <v>0</v>
      </c>
      <c r="J34" s="43"/>
    </row>
    <row r="35" spans="1:10" ht="65.099999999999994" customHeight="1" thickBot="1" x14ac:dyDescent="0.3">
      <c r="A35" s="87" t="s">
        <v>36</v>
      </c>
      <c r="B35" s="88"/>
      <c r="C35" s="89"/>
      <c r="D35" s="71"/>
      <c r="E35" s="70"/>
      <c r="F35" s="30"/>
      <c r="G35" s="22"/>
      <c r="H35" s="26"/>
      <c r="I35" s="76"/>
      <c r="J35" s="43"/>
    </row>
    <row r="36" spans="1:10" ht="15.75" thickBot="1" x14ac:dyDescent="0.3">
      <c r="A36" s="72" t="s">
        <v>24</v>
      </c>
      <c r="B36" s="73"/>
      <c r="C36" s="74"/>
      <c r="D36" s="75">
        <v>1</v>
      </c>
      <c r="E36" s="75"/>
      <c r="F36" s="30"/>
      <c r="G36" s="22"/>
      <c r="H36" s="34" t="s">
        <v>40</v>
      </c>
      <c r="I36" s="35">
        <f t="shared" ref="I36:I39" si="3">+IF(H36="SI",+D36,0)</f>
        <v>0</v>
      </c>
      <c r="J36" s="43"/>
    </row>
    <row r="37" spans="1:10" ht="15.75" thickBot="1" x14ac:dyDescent="0.3">
      <c r="A37" s="72" t="s">
        <v>25</v>
      </c>
      <c r="B37" s="73"/>
      <c r="C37" s="74"/>
      <c r="D37" s="75">
        <v>2</v>
      </c>
      <c r="E37" s="75"/>
      <c r="F37" s="30"/>
      <c r="G37" s="22"/>
      <c r="H37" s="34" t="s">
        <v>40</v>
      </c>
      <c r="I37" s="35">
        <f t="shared" si="3"/>
        <v>0</v>
      </c>
      <c r="J37" s="43"/>
    </row>
    <row r="38" spans="1:10" ht="15.75" thickBot="1" x14ac:dyDescent="0.3">
      <c r="A38" s="72" t="s">
        <v>26</v>
      </c>
      <c r="B38" s="73"/>
      <c r="C38" s="74"/>
      <c r="D38" s="75">
        <v>2</v>
      </c>
      <c r="E38" s="75"/>
      <c r="F38" s="30"/>
      <c r="G38" s="22"/>
      <c r="H38" s="34" t="s">
        <v>40</v>
      </c>
      <c r="I38" s="35">
        <f t="shared" si="3"/>
        <v>0</v>
      </c>
      <c r="J38" s="43"/>
    </row>
    <row r="39" spans="1:10" ht="15.75" thickBot="1" x14ac:dyDescent="0.3">
      <c r="A39" s="72" t="s">
        <v>27</v>
      </c>
      <c r="B39" s="73"/>
      <c r="C39" s="74"/>
      <c r="D39" s="75">
        <v>3</v>
      </c>
      <c r="E39" s="75"/>
      <c r="F39" s="30"/>
      <c r="G39" s="22"/>
      <c r="H39" s="34" t="s">
        <v>40</v>
      </c>
      <c r="I39" s="35">
        <f t="shared" si="3"/>
        <v>0</v>
      </c>
      <c r="J39" s="44"/>
    </row>
  </sheetData>
  <sheetProtection algorithmName="SHA-512" hashValue="71IlIAeoIdKqxehcid3KOreVfiD25/1gRd+pCuKFYexmDWODvDTJfBUXZ/d/HZAAU5KcoRFPFES98Pl69MxJYw==" saltValue="8kp+kuVLa0v2VUojmftGaQ==" spinCount="100000" sheet="1" objects="1" scenarios="1" selectLockedCells="1"/>
  <mergeCells count="28">
    <mergeCell ref="A22:E22"/>
    <mergeCell ref="A2:I2"/>
    <mergeCell ref="A8:G8"/>
    <mergeCell ref="B10:E10"/>
    <mergeCell ref="F10:H10"/>
    <mergeCell ref="E11:I11"/>
    <mergeCell ref="E12:I12"/>
    <mergeCell ref="A19:C19"/>
    <mergeCell ref="D19:F19"/>
    <mergeCell ref="H19:I19"/>
    <mergeCell ref="D20:E20"/>
    <mergeCell ref="A21:E21"/>
    <mergeCell ref="A23:C23"/>
    <mergeCell ref="J24:J39"/>
    <mergeCell ref="A27:E27"/>
    <mergeCell ref="A36:C36"/>
    <mergeCell ref="A37:C37"/>
    <mergeCell ref="A38:C38"/>
    <mergeCell ref="A39:C39"/>
    <mergeCell ref="A25:C25"/>
    <mergeCell ref="A34:C34"/>
    <mergeCell ref="A35:C35"/>
    <mergeCell ref="A33:C33"/>
    <mergeCell ref="A32:C32"/>
    <mergeCell ref="A29:C29"/>
    <mergeCell ref="A24:C24"/>
    <mergeCell ref="A26:C26"/>
    <mergeCell ref="A30:C30"/>
  </mergeCells>
  <printOptions horizontalCentered="1"/>
  <pageMargins left="0.59055118110236227" right="0.31496062992125984" top="0.15748031496062992" bottom="0.15748031496062992" header="0" footer="0"/>
  <pageSetup paperSize="9" scale="91" orientation="portrait" r:id="rId1"/>
  <ignoredErrors>
    <ignoredError sqref="I31 I3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2022-11-25T11:59:56Z</cp:lastPrinted>
  <dcterms:created xsi:type="dcterms:W3CDTF">2022-09-16T12:39:24Z</dcterms:created>
  <dcterms:modified xsi:type="dcterms:W3CDTF">2022-11-25T12:03:15Z</dcterms:modified>
</cp:coreProperties>
</file>