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D:\COMPRAS\GECO\___23exp\171_ATdf-ClimaIISGugat(5568-22)MBA\"/>
    </mc:Choice>
  </mc:AlternateContent>
  <xr:revisionPtr revIDLastSave="0" documentId="8_{8B24AC81-6D1F-4027-A802-67F6A1817EC0}" xr6:coauthVersionLast="36" xr6:coauthVersionMax="36" xr10:uidLastSave="{00000000-0000-0000-0000-000000000000}"/>
  <bookViews>
    <workbookView xWindow="0" yWindow="0" windowWidth="25680" windowHeight="12120" xr2:uid="{55B316CC-0C9C-4724-86E0-5FC7273C2DAC}"/>
  </bookViews>
  <sheets>
    <sheet name="Anexo I pag 1 oferta" sheetId="5" r:id="rId1"/>
    <sheet name="AT DF CSS Clima fase II S Cugat" sheetId="6" r:id="rId2"/>
  </sheets>
  <definedNames>
    <definedName name="_xlnm.Print_Area" localSheetId="0">'Anexo I pag 1 oferta'!$A$29:$J$42</definedName>
    <definedName name="_xlnm.Print_Area" localSheetId="1">'AT DF CSS Clima fase II S Cugat'!$A$6:$G$28</definedName>
    <definedName name="_xlnm.Print_Titles" localSheetId="0">'Anexo I pag 1 oferta'!$4:$28</definedName>
    <definedName name="_xlnm.Print_Titles" localSheetId="1">'AT DF CSS Clima fase II S Cugat'!$3:$5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6" l="1"/>
  <c r="G12" i="6" l="1"/>
  <c r="G6" i="6"/>
  <c r="G16" i="6" l="1"/>
  <c r="B21" i="5" s="1"/>
</calcChain>
</file>

<file path=xl/sharedStrings.xml><?xml version="1.0" encoding="utf-8"?>
<sst xmlns="http://schemas.openxmlformats.org/spreadsheetml/2006/main" count="61" uniqueCount="52">
  <si>
    <t>ANEXO I: MODELO DE PROPOSICIÓN ECONÓMICA</t>
  </si>
  <si>
    <t>conforme acredita con Poder.</t>
  </si>
  <si>
    <t>B.  Desglose Precio:</t>
  </si>
  <si>
    <t xml:space="preserve">                                (Nombre y dos apellidos)</t>
  </si>
  <si>
    <t xml:space="preserve">                                                                                                                                                                                   (nombre o razón social)</t>
  </si>
  <si>
    <t xml:space="preserve">D./Dª </t>
  </si>
  <si>
    <t xml:space="preserve">con D.N.I./NIE número </t>
  </si>
  <si>
    <t xml:space="preserve">actuando en calidad de apoderado de la empresa  </t>
  </si>
  <si>
    <t xml:space="preserve">con NIF </t>
  </si>
  <si>
    <t xml:space="preserve">y domicilio social en </t>
  </si>
  <si>
    <t xml:space="preserve">de </t>
  </si>
  <si>
    <r>
      <rPr>
        <b/>
        <sz val="11"/>
        <color theme="1"/>
        <rFont val="Calibri"/>
        <family val="2"/>
        <scheme val="minor"/>
      </rPr>
      <t>Se compromete a prestar el servicio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</si>
  <si>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</si>
  <si>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Las proposiciones económicas incluirán un único precio para cada prestación, aplicable en cada uno de los años de ejecución del contrato, incluyendo los años de posibles prórrogas, en su caso.</t>
  </si>
  <si>
    <t xml:space="preserve">Fdo.: </t>
  </si>
  <si>
    <t>NOTA IMPORTANTE: 
ESTE ANEXO I  SE PRESENTARA EN FORMATO PDF
DEBERA ESTAR FIRMADO POR DECLARANTE(S)</t>
  </si>
  <si>
    <r>
      <t xml:space="preserve">NOTA IMPORTANTE: 
Este fichero de detalle de SAIS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el licitador debe verificar que los datos de equipos  de la oferta presentada correspondan exactamente con los detallados en Anexo I de Pliego de Condiciones Técnicas.</t>
    </r>
  </si>
  <si>
    <t>“Asistencia técnica supervisión proyecto, DF y CSS para remodelación</t>
  </si>
  <si>
    <t>instalación climatización Sant Cugat fase II”</t>
  </si>
  <si>
    <t>Expediente n.º S/00171/2023</t>
  </si>
  <si>
    <t>Código</t>
  </si>
  <si>
    <t>Nat</t>
  </si>
  <si>
    <t>Ud</t>
  </si>
  <si>
    <t>Resumen</t>
  </si>
  <si>
    <t>CanPres</t>
  </si>
  <si>
    <t>Pres</t>
  </si>
  <si>
    <t>ImpPres</t>
  </si>
  <si>
    <t>Partida</t>
  </si>
  <si>
    <t>UD</t>
  </si>
  <si>
    <t>ASISTENCIA TÉCNICA SUPERVISIÓN PROYECTO</t>
  </si>
  <si>
    <t>Asistencia técnica para la supervisión en la redacción del proyecto ejecución de trabajos de remodelación de fase II de las instalaciones de climatización de Sant Cugat del Vallés. Supervisión de la redacción del proyecto de ejecución a partir del anteproyecto. La redacción del proyecto de ejecución será realizada por la empresa constructora adjudicataria de las obras, bajo supervisión siempre, durante la redacción del proyecto, de la asistencia técnica que asumirá posteriormente la dirección facultativa, y de la Unidad de Servicios a Sedes. Se atenderá a criterios de eficiencia energética máximos para la toma de decisiones técnicas y soluciones, tanto en la fase de redacción del proyecto, como en la fase ejecución.</t>
  </si>
  <si>
    <t>Dirección facultativa de las obras: dirección de obra y dirección de ejecución de obra durante el periodo que duren los trabajos en cuestión. Se atenderá a criterios de eficiencia energética máximos para la toma de decisiones técnicas y soluciones. Los profesionales integrantes de la DF deben cumplir como mínimo las especificaciones establecidas en la LOE, así como las establecidas en el presente pliego de condiciones técnicas, y debe estar compuesta como mínimo por los dos técnicos asignados al servicio además del responsable de la coordinación de seguridad y salud. En todos los casos han de ser técnicos independientes de la Empresa Constructora adjudicataria de las obras y los trabajos propuestos. Realizará al menos una visita semanal, realizándose más visitas a la semana si los trabajos lo requieren. Se enviará acta de visita tras la misma. La Dirección Facultativa emitirá el certificado final de obra. La Dirección facultativa englobará:• Supervisión de los trabajos • Modificaciones del proyecto / Información suplementaria. • Planificación de los trabajos • Preparación de documentos e informes • Monitorización del control de calidad</t>
  </si>
  <si>
    <t>Documentación previa al inicio de los trabajos − Aprobación del plan de Seguridad y Salud y Anexos al mismo durante fase de ejecución − Documentación acorde a normativa vigente de Coordinación de Actividades empresariales. − Coordinación Inicial con la Subdirección de Prevención de Riesgos Laborales CRTVE - Prado del Rey.  Incluyendo todos aquellos gastos de Colegio profesional que se deriven de la misma (obtención del Libro de Incidencias, cuota de intervención profesional, derechos y tramitación de visado)</t>
  </si>
  <si>
    <t>Visita para realizar trabajos de Coordinación de Seguridad y Salud en fase de ejecución, con un mínimo de 1 visita a la semana, lo que supone 4 ó 5 visitas al mes en función del reparto semanal de cada mes (se deberá entregar acta de cada visita de CSS).</t>
  </si>
  <si>
    <t>Entrega de la documentación final de obra, generada y recopilada en materia de Coordinación de Seguridad y Salud durante la totalidad de la obra: acta de aprobación del Plan de Seguridad y Salud, informes de seguimiento de obra y actas de visita semanales, anotaciones en el libro de incidencias, certificado final de los trabajos de coordinación, …, así como la documentación relacionada con la finalización de la actividad de Coordinador de Seguridad y Salud, coincidiendo con el final de obra.</t>
  </si>
  <si>
    <t>S-00171-2023 - Asistencia técnica supervisión proyecto, DF y CSS para remodelación instalación climatización Sant Cugat fase II</t>
  </si>
  <si>
    <t>IMPORTE TOTAL OFERTA</t>
  </si>
  <si>
    <t>Las proposiciones económicas no podrán incluir precios unitarios superiores a los indicados en el Anexo II apartado 3, que tendrán la condición de máximos.</t>
  </si>
  <si>
    <t>DIRECCIÓN FACULTATIVA EJECUCIÓN OBRA (**)</t>
  </si>
  <si>
    <t>DOCUMENTACIÓN PREVIA COORDINACIÓN SEGURIDAD Y SALUD (*)</t>
  </si>
  <si>
    <t>VISITAS COORDINACIÓN SEGURIDAD Y SALUD (**)</t>
  </si>
  <si>
    <t>COORDINADOR SEGURIDAD Y SALUD. ENTREGA DOCUMENTACIÓN FINAL OBRA (*)</t>
  </si>
  <si>
    <t>(*)</t>
  </si>
  <si>
    <t>(**)</t>
  </si>
  <si>
    <t>(tabla desglose precio se incluye en páginas siguientes)</t>
  </si>
  <si>
    <t>Los importes correspondientes a las partidas 03 y 05 son fijos</t>
  </si>
  <si>
    <t>01</t>
  </si>
  <si>
    <t>02</t>
  </si>
  <si>
    <t>03</t>
  </si>
  <si>
    <t>04</t>
  </si>
  <si>
    <t>05</t>
  </si>
  <si>
    <t>La partida 04 “Visitas coordinación seguridad y salud” solo podrá ofertarse por importes mínimo 110 y máximo 140 ( €/visita)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</si>
</sst>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sz val="11"/>
      <name val="Calibri"/>
      <family val="2"/>
      <scheme val="minor"/>
    </font>
    <font>
      <sz val="10"/>
      <color theme="1"/>
      <name val="Calibri"/>
      <family val="2"/>
      <scheme val="minor"/>
    </font>
    <font>
      <sz val="8"/>
      <color theme="1"/>
      <name val="Calibri"/>
      <family val="2"/>
      <scheme val="minor"/>
    </font>
    <font>
      <i/>
      <sz val="8"/>
      <color theme="1"/>
      <name val="Calibri"/>
      <family val="2"/>
      <scheme val="minor"/>
    </font>
    <font>
      <b/>
      <sz val="14"/>
      <color rgb="FFE36C0A"/>
      <name val="Calibri"/>
      <family val="2"/>
      <scheme val="minor"/>
    </font>
    <font>
      <b/>
      <sz val="10"/>
      <color theme="1"/>
      <name val="Calibri"/>
      <family val="2"/>
      <scheme val="minor"/>
    </font>
    <font>
      <b/>
      <sz val="10"/>
      <color rgb="FFE36C0A"/>
      <name val="Calibri"/>
      <family val="2"/>
      <scheme val="minor"/>
    </font>
    <font>
      <b/>
      <u/>
      <sz val="11"/>
      <color theme="1"/>
      <name val="Calibri"/>
      <family val="2"/>
      <scheme val="minor"/>
    </font>
    <font>
      <sz val="11"/>
      <color rgb="FFFF0000"/>
      <name val="Calibri"/>
      <family val="2"/>
      <scheme val="minor"/>
    </font>
    <font>
      <b/>
      <sz val="16"/>
      <color rgb="FFFF0000"/>
      <name val="Calibri"/>
      <family val="2"/>
      <scheme val="minor"/>
    </font>
    <font>
      <u/>
      <sz val="11"/>
      <color theme="1"/>
      <name val="Calibri"/>
      <family val="2"/>
      <scheme val="minor"/>
    </font>
    <font>
      <i/>
      <sz val="9"/>
      <color theme="1"/>
      <name val="Calibri"/>
      <family val="2"/>
      <scheme val="minor"/>
    </font>
    <font>
      <b/>
      <i/>
      <sz val="8"/>
      <color theme="1"/>
      <name val="Calibri"/>
      <family val="2"/>
      <scheme val="minor"/>
    </font>
    <font>
      <b/>
      <sz val="8"/>
      <color theme="1"/>
      <name val="Calibri"/>
      <family val="2"/>
      <scheme val="minor"/>
    </font>
    <font>
      <b/>
      <sz val="8"/>
      <color theme="4" tint="-0.249977111117893"/>
      <name val="Calibri"/>
      <family val="2"/>
      <scheme val="minor"/>
    </font>
  </fonts>
  <fills count="3">
    <fill>
      <patternFill patternType="none"/>
    </fill>
    <fill>
      <patternFill patternType="gray125"/>
    </fill>
    <fill>
      <patternFill patternType="solid">
        <fgColor rgb="FFFFFF99"/>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0">
    <xf numFmtId="0" fontId="0" fillId="0" borderId="0" xfId="0"/>
    <xf numFmtId="0" fontId="0" fillId="0" borderId="0" xfId="0" applyFont="1" applyProtection="1"/>
    <xf numFmtId="0" fontId="1" fillId="0" borderId="0" xfId="0" applyFont="1" applyProtection="1"/>
    <xf numFmtId="0" fontId="0" fillId="0" borderId="0" xfId="0" applyFont="1" applyAlignment="1" applyProtection="1">
      <alignment horizontal="left" vertical="center"/>
    </xf>
    <xf numFmtId="0" fontId="0" fillId="0" borderId="0" xfId="0" applyAlignment="1" applyProtection="1">
      <alignment horizontal="right"/>
    </xf>
    <xf numFmtId="0" fontId="12" fillId="0" borderId="0" xfId="0" applyFont="1" applyBorder="1" applyAlignment="1" applyProtection="1"/>
    <xf numFmtId="0" fontId="0" fillId="0" borderId="0" xfId="0" applyFont="1" applyBorder="1" applyProtection="1"/>
    <xf numFmtId="0" fontId="0" fillId="0" borderId="0" xfId="0" applyProtection="1"/>
    <xf numFmtId="0" fontId="3" fillId="0" borderId="0" xfId="0" applyFont="1" applyProtection="1"/>
    <xf numFmtId="0" fontId="7" fillId="0" borderId="0" xfId="0" applyFont="1" applyProtection="1"/>
    <xf numFmtId="0" fontId="8" fillId="0" borderId="0" xfId="0" applyFont="1" applyAlignment="1" applyProtection="1">
      <alignment horizontal="right" vertical="center"/>
    </xf>
    <xf numFmtId="0" fontId="8" fillId="0" borderId="0" xfId="0" applyFont="1" applyAlignment="1" applyProtection="1">
      <alignment horizontal="right"/>
    </xf>
    <xf numFmtId="0" fontId="0" fillId="0" borderId="0" xfId="0" applyAlignment="1" applyProtection="1">
      <alignment vertical="top"/>
    </xf>
    <xf numFmtId="0" fontId="0" fillId="0" borderId="0" xfId="0" applyAlignment="1" applyProtection="1">
      <alignment horizontal="left" vertical="top"/>
    </xf>
    <xf numFmtId="0" fontId="1" fillId="0" borderId="0" xfId="0" applyFont="1" applyAlignment="1" applyProtection="1">
      <alignment vertical="top"/>
    </xf>
    <xf numFmtId="0" fontId="13" fillId="0" borderId="0" xfId="0" applyFont="1" applyProtection="1"/>
    <xf numFmtId="0" fontId="0" fillId="0" borderId="4" xfId="0" applyFill="1" applyBorder="1" applyAlignment="1" applyProtection="1">
      <alignment horizontal="left" vertical="top" shrinkToFit="1"/>
      <protection locked="0"/>
    </xf>
    <xf numFmtId="0" fontId="4" fillId="0" borderId="0" xfId="0" applyFont="1" applyFill="1" applyBorder="1" applyAlignment="1" applyProtection="1">
      <alignment horizontal="left" vertical="center" wrapText="1"/>
    </xf>
    <xf numFmtId="0" fontId="0" fillId="0" borderId="0" xfId="0" quotePrefix="1" applyFont="1" applyAlignment="1" applyProtection="1">
      <alignment horizontal="left" vertical="center"/>
    </xf>
    <xf numFmtId="0" fontId="14" fillId="0" borderId="5" xfId="0"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xf>
    <xf numFmtId="0" fontId="4" fillId="0" borderId="8" xfId="0" applyFont="1" applyBorder="1" applyAlignment="1" applyProtection="1">
      <alignment horizontal="center" vertical="center"/>
    </xf>
    <xf numFmtId="0" fontId="4" fillId="0" borderId="8" xfId="0" applyFont="1" applyBorder="1" applyAlignment="1" applyProtection="1">
      <alignment horizontal="left" vertical="center" wrapText="1"/>
    </xf>
    <xf numFmtId="0" fontId="4" fillId="0" borderId="8" xfId="0" applyFont="1" applyBorder="1" applyAlignment="1" applyProtection="1">
      <alignment horizontal="right" vertical="center"/>
    </xf>
    <xf numFmtId="4" fontId="4" fillId="0" borderId="8" xfId="0" applyNumberFormat="1" applyFont="1" applyBorder="1" applyAlignment="1" applyProtection="1">
      <alignment horizontal="right" vertical="center"/>
    </xf>
    <xf numFmtId="0" fontId="4" fillId="0" borderId="8" xfId="0" applyFont="1" applyBorder="1" applyAlignment="1" applyProtection="1">
      <alignment horizontal="left" vertical="center"/>
    </xf>
    <xf numFmtId="0" fontId="16" fillId="0" borderId="8" xfId="0" applyFont="1" applyBorder="1" applyAlignment="1" applyProtection="1">
      <alignment horizontal="right" vertical="center"/>
    </xf>
    <xf numFmtId="0" fontId="4" fillId="0" borderId="8" xfId="0" applyFont="1" applyBorder="1" applyAlignment="1" applyProtection="1">
      <alignment horizontal="right" vertical="center" wrapText="1" indent="2"/>
    </xf>
    <xf numFmtId="0" fontId="15" fillId="0" borderId="8" xfId="0" applyFont="1" applyBorder="1" applyAlignment="1" applyProtection="1">
      <alignment horizontal="right" vertical="center"/>
    </xf>
    <xf numFmtId="4" fontId="15" fillId="0" borderId="8" xfId="0" applyNumberFormat="1" applyFont="1" applyBorder="1" applyAlignment="1" applyProtection="1">
      <alignment horizontal="right" vertical="center"/>
    </xf>
    <xf numFmtId="4" fontId="4" fillId="0" borderId="8" xfId="0" applyNumberFormat="1" applyFont="1" applyBorder="1" applyAlignment="1" applyProtection="1">
      <alignment horizontal="right" vertical="center"/>
      <protection locked="0"/>
    </xf>
    <xf numFmtId="0" fontId="4" fillId="0" borderId="8" xfId="0" applyFont="1" applyBorder="1" applyAlignment="1" applyProtection="1">
      <alignment horizontal="right" vertical="center"/>
      <protection locked="0"/>
    </xf>
    <xf numFmtId="0" fontId="0" fillId="0" borderId="0" xfId="0" applyAlignment="1" applyProtection="1">
      <alignment horizontal="left" vertical="top" wrapText="1"/>
    </xf>
    <xf numFmtId="0" fontId="0" fillId="0" borderId="4" xfId="0" applyFill="1" applyBorder="1" applyAlignment="1" applyProtection="1">
      <alignment horizontal="center" vertical="top" shrinkToFit="1"/>
      <protection locked="0"/>
    </xf>
    <xf numFmtId="0" fontId="0" fillId="0" borderId="4" xfId="0" applyBorder="1" applyAlignment="1" applyProtection="1">
      <alignment horizontal="center" shrinkToFit="1"/>
      <protection locked="0"/>
    </xf>
    <xf numFmtId="0" fontId="11" fillId="0" borderId="0" xfId="0" applyFont="1" applyAlignment="1" applyProtection="1">
      <alignment horizontal="center" vertical="top" wrapText="1"/>
    </xf>
    <xf numFmtId="0" fontId="0" fillId="0" borderId="4" xfId="0" applyFont="1" applyFill="1" applyBorder="1" applyAlignment="1" applyProtection="1">
      <alignment horizontal="center" vertical="top" shrinkToFit="1"/>
      <protection locked="0"/>
    </xf>
    <xf numFmtId="0" fontId="0" fillId="0" borderId="0" xfId="0" applyAlignment="1" applyProtection="1">
      <alignment horizontal="center" vertical="top"/>
    </xf>
    <xf numFmtId="0" fontId="6" fillId="0" borderId="0" xfId="0" applyFont="1" applyAlignment="1" applyProtection="1">
      <alignment horizontal="center"/>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0" fillId="0" borderId="4" xfId="0" applyFill="1" applyBorder="1" applyAlignment="1" applyProtection="1">
      <alignment horizontal="center" shrinkToFit="1"/>
      <protection locked="0"/>
    </xf>
    <xf numFmtId="0" fontId="5" fillId="0" borderId="0" xfId="0" applyFont="1" applyAlignment="1" applyProtection="1">
      <alignment horizontal="left" vertical="top"/>
    </xf>
    <xf numFmtId="0" fontId="2" fillId="0" borderId="1" xfId="0" applyFont="1" applyFill="1" applyBorder="1" applyAlignment="1" applyProtection="1">
      <alignment horizontal="left" vertical="top" wrapText="1"/>
    </xf>
    <xf numFmtId="0" fontId="2" fillId="0" borderId="2" xfId="0" applyFont="1" applyFill="1" applyBorder="1" applyAlignment="1" applyProtection="1">
      <alignment horizontal="left" vertical="top" wrapText="1"/>
    </xf>
    <xf numFmtId="0" fontId="2" fillId="0" borderId="3" xfId="0" applyFont="1" applyFill="1" applyBorder="1" applyAlignment="1" applyProtection="1">
      <alignment horizontal="left" vertical="top" wrapText="1"/>
    </xf>
    <xf numFmtId="0" fontId="4" fillId="0" borderId="7" xfId="0" quotePrefix="1" applyFont="1" applyBorder="1" applyAlignment="1" applyProtection="1">
      <alignment horizontal="center" vertical="center"/>
    </xf>
    <xf numFmtId="0" fontId="4" fillId="0" borderId="0" xfId="0"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colors>
    <mruColors>
      <color rgb="FFFFFF99"/>
      <color rgb="FFE36C0A"/>
      <color rgb="FFD9E1F2"/>
      <color rgb="FFEBF1DE"/>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123825</xdr:colOff>
      <xdr:row>7</xdr:row>
      <xdr:rowOff>47625</xdr:rowOff>
    </xdr:to>
    <xdr:pic>
      <xdr:nvPicPr>
        <xdr:cNvPr id="3" name="Imagen 2">
          <a:extLst>
            <a:ext uri="{FF2B5EF4-FFF2-40B4-BE49-F238E27FC236}">
              <a16:creationId xmlns:a16="http://schemas.microsoft.com/office/drawing/2014/main" id="{95326B15-5A6A-4F1A-9C20-015F7035A1F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8545C-08F9-4D9B-8DEB-F81529AB6370}">
  <sheetPr>
    <pageSetUpPr fitToPage="1"/>
  </sheetPr>
  <dimension ref="A2:J40"/>
  <sheetViews>
    <sheetView tabSelected="1" zoomScale="120" zoomScaleNormal="120" workbookViewId="0">
      <pane ySplit="16" topLeftCell="A17" activePane="bottomLeft" state="frozen"/>
      <selection pane="bottomLeft" activeCell="B11" sqref="B11:F11"/>
    </sheetView>
  </sheetViews>
  <sheetFormatPr baseColWidth="10" defaultRowHeight="15" x14ac:dyDescent="0.25"/>
  <cols>
    <col min="1" max="1" width="8.28515625" style="7" customWidth="1"/>
    <col min="2" max="2" width="11.42578125" style="7"/>
    <col min="3" max="3" width="17.85546875" style="7" customWidth="1"/>
    <col min="4" max="7" width="12.7109375" style="7" customWidth="1"/>
    <col min="8" max="9" width="11.42578125" style="7"/>
    <col min="10" max="10" width="1.7109375" style="7" customWidth="1"/>
    <col min="11" max="16384" width="11.42578125" style="7"/>
  </cols>
  <sheetData>
    <row r="2" spans="1:10" ht="75" customHeight="1" x14ac:dyDescent="0.25">
      <c r="A2" s="37" t="s">
        <v>15</v>
      </c>
      <c r="B2" s="37"/>
      <c r="C2" s="37"/>
      <c r="D2" s="37"/>
      <c r="E2" s="37"/>
      <c r="F2" s="37"/>
      <c r="G2" s="37"/>
      <c r="H2" s="37"/>
      <c r="I2" s="37"/>
    </row>
    <row r="5" spans="1:10" x14ac:dyDescent="0.25">
      <c r="D5" s="8"/>
      <c r="E5" s="8"/>
      <c r="F5" s="9"/>
      <c r="G5" s="9"/>
      <c r="H5" s="9"/>
      <c r="I5" s="10" t="s">
        <v>17</v>
      </c>
    </row>
    <row r="6" spans="1:10" x14ac:dyDescent="0.25">
      <c r="D6" s="8"/>
      <c r="E6" s="8"/>
      <c r="F6" s="9"/>
      <c r="G6" s="9"/>
      <c r="H6" s="9"/>
      <c r="I6" s="10" t="s">
        <v>18</v>
      </c>
    </row>
    <row r="7" spans="1:10" x14ac:dyDescent="0.25">
      <c r="D7" s="8"/>
      <c r="E7" s="8"/>
      <c r="F7" s="9"/>
      <c r="G7" s="9"/>
      <c r="H7" s="9"/>
      <c r="I7" s="11" t="s">
        <v>19</v>
      </c>
    </row>
    <row r="8" spans="1:10" ht="8.1" customHeight="1" x14ac:dyDescent="0.25"/>
    <row r="9" spans="1:10" ht="18.75" x14ac:dyDescent="0.3">
      <c r="A9" s="40" t="s">
        <v>0</v>
      </c>
      <c r="B9" s="40"/>
      <c r="C9" s="40"/>
      <c r="D9" s="40"/>
      <c r="E9" s="40"/>
      <c r="F9" s="40"/>
      <c r="G9" s="40"/>
      <c r="H9" s="40"/>
      <c r="I9" s="40"/>
    </row>
    <row r="10" spans="1:10" ht="8.1" customHeight="1" x14ac:dyDescent="0.25"/>
    <row r="11" spans="1:10" x14ac:dyDescent="0.25">
      <c r="A11" s="12" t="s">
        <v>5</v>
      </c>
      <c r="B11" s="38"/>
      <c r="C11" s="38"/>
      <c r="D11" s="38"/>
      <c r="E11" s="38"/>
      <c r="F11" s="38"/>
      <c r="G11" s="12" t="s">
        <v>6</v>
      </c>
      <c r="H11" s="12"/>
      <c r="I11" s="16"/>
      <c r="J11" s="12"/>
    </row>
    <row r="12" spans="1:10" x14ac:dyDescent="0.25">
      <c r="A12" s="44" t="s">
        <v>3</v>
      </c>
      <c r="B12" s="44"/>
      <c r="C12" s="44"/>
      <c r="D12" s="44"/>
      <c r="E12" s="44"/>
      <c r="F12" s="44"/>
      <c r="G12" s="44"/>
      <c r="H12" s="44"/>
      <c r="I12" s="13"/>
    </row>
    <row r="13" spans="1:10" x14ac:dyDescent="0.25">
      <c r="A13" s="12" t="s">
        <v>7</v>
      </c>
      <c r="B13" s="12"/>
      <c r="C13" s="12"/>
      <c r="D13" s="12"/>
      <c r="E13" s="35"/>
      <c r="F13" s="35"/>
      <c r="G13" s="35"/>
      <c r="H13" s="35"/>
      <c r="I13" s="35"/>
    </row>
    <row r="14" spans="1:10" x14ac:dyDescent="0.25">
      <c r="A14" s="44" t="s">
        <v>4</v>
      </c>
      <c r="B14" s="44"/>
      <c r="C14" s="44"/>
      <c r="D14" s="44"/>
      <c r="E14" s="44"/>
      <c r="F14" s="44"/>
      <c r="G14" s="44"/>
      <c r="H14" s="44"/>
      <c r="I14" s="12"/>
    </row>
    <row r="15" spans="1:10" x14ac:dyDescent="0.25">
      <c r="A15" s="12" t="s">
        <v>8</v>
      </c>
      <c r="B15" s="16"/>
      <c r="C15" s="39" t="s">
        <v>9</v>
      </c>
      <c r="D15" s="39"/>
      <c r="E15" s="43"/>
      <c r="F15" s="43"/>
      <c r="G15" s="43"/>
      <c r="H15" s="43"/>
      <c r="I15" s="43"/>
    </row>
    <row r="16" spans="1:10" x14ac:dyDescent="0.25">
      <c r="A16" s="12" t="s">
        <v>1</v>
      </c>
      <c r="B16" s="12"/>
      <c r="C16" s="12"/>
      <c r="D16" s="12"/>
      <c r="E16" s="12"/>
      <c r="F16" s="12"/>
      <c r="G16" s="12"/>
      <c r="H16" s="12"/>
      <c r="I16" s="12"/>
    </row>
    <row r="17" spans="1:9" ht="15" customHeight="1" x14ac:dyDescent="0.25">
      <c r="A17" s="12"/>
      <c r="B17" s="12"/>
      <c r="C17" s="12"/>
      <c r="D17" s="12"/>
      <c r="E17" s="12"/>
      <c r="F17" s="12"/>
      <c r="G17" s="12"/>
      <c r="H17" s="12"/>
      <c r="I17" s="12"/>
    </row>
    <row r="18" spans="1:9" ht="56.25" customHeight="1" x14ac:dyDescent="0.25">
      <c r="A18" s="34" t="s">
        <v>11</v>
      </c>
      <c r="B18" s="34"/>
      <c r="C18" s="34"/>
      <c r="D18" s="34"/>
      <c r="E18" s="34"/>
      <c r="F18" s="34"/>
      <c r="G18" s="34"/>
      <c r="H18" s="34"/>
      <c r="I18" s="12"/>
    </row>
    <row r="19" spans="1:9" ht="15" customHeight="1" x14ac:dyDescent="0.25">
      <c r="A19" s="12"/>
      <c r="B19" s="12"/>
      <c r="C19" s="12"/>
      <c r="D19" s="12"/>
      <c r="E19" s="12"/>
      <c r="F19" s="12"/>
      <c r="G19" s="12"/>
      <c r="H19" s="12"/>
      <c r="I19" s="12"/>
    </row>
    <row r="20" spans="1:9" x14ac:dyDescent="0.25">
      <c r="A20" s="12" t="s">
        <v>12</v>
      </c>
      <c r="B20" s="12"/>
      <c r="C20" s="12"/>
      <c r="D20" s="12"/>
      <c r="E20" s="12"/>
      <c r="F20" s="12"/>
      <c r="G20" s="12"/>
      <c r="H20" s="12"/>
      <c r="I20" s="12"/>
    </row>
    <row r="21" spans="1:9" x14ac:dyDescent="0.25">
      <c r="A21" s="12" t="s">
        <v>10</v>
      </c>
      <c r="B21" s="41" t="str">
        <f>+IF('AT DF CSS Clima fase II S Cugat'!G16&lt;=0,"importe no ofertado",IF('AT DF CSS Clima fase II S Cugat'!G16&gt;82185,"Error importe ofertado",'AT DF CSS Clima fase II S Cugat'!G16))</f>
        <v>Error importe ofertado</v>
      </c>
      <c r="C21" s="42"/>
      <c r="D21" s="12"/>
      <c r="E21" s="12"/>
      <c r="F21" s="12"/>
      <c r="G21" s="12"/>
      <c r="H21" s="12"/>
      <c r="I21" s="12"/>
    </row>
    <row r="22" spans="1:9" ht="15" customHeight="1" x14ac:dyDescent="0.25">
      <c r="A22" s="12"/>
      <c r="B22" s="12"/>
      <c r="C22" s="12"/>
      <c r="D22" s="12"/>
      <c r="E22" s="12"/>
      <c r="F22" s="12"/>
      <c r="G22" s="12"/>
      <c r="H22" s="12"/>
      <c r="I22" s="12"/>
    </row>
    <row r="23" spans="1:9" ht="15" customHeight="1" x14ac:dyDescent="0.25">
      <c r="A23" s="12"/>
      <c r="B23" s="12"/>
      <c r="C23" s="12"/>
      <c r="D23" s="12"/>
      <c r="E23" s="12"/>
      <c r="F23" s="12"/>
      <c r="G23" s="12"/>
      <c r="H23" s="12"/>
      <c r="I23" s="12"/>
    </row>
    <row r="24" spans="1:9" ht="30" customHeight="1" x14ac:dyDescent="0.25">
      <c r="A24" s="34" t="s">
        <v>13</v>
      </c>
      <c r="B24" s="34"/>
      <c r="C24" s="34"/>
      <c r="D24" s="34"/>
      <c r="E24" s="34"/>
      <c r="F24" s="34"/>
      <c r="G24" s="34"/>
      <c r="H24" s="34"/>
      <c r="I24" s="12"/>
    </row>
    <row r="25" spans="1:9" ht="30" customHeight="1" x14ac:dyDescent="0.25">
      <c r="A25" s="34" t="s">
        <v>37</v>
      </c>
      <c r="B25" s="34"/>
      <c r="C25" s="34"/>
      <c r="D25" s="34"/>
      <c r="E25" s="34"/>
      <c r="F25" s="34"/>
      <c r="G25" s="34"/>
      <c r="H25" s="34"/>
      <c r="I25" s="12"/>
    </row>
    <row r="26" spans="1:9" ht="27" customHeight="1" x14ac:dyDescent="0.25">
      <c r="A26" s="12"/>
      <c r="B26" s="12"/>
      <c r="C26" s="12"/>
      <c r="D26" s="12"/>
      <c r="E26" s="12"/>
      <c r="F26" s="12"/>
      <c r="G26" s="12"/>
      <c r="H26" s="12"/>
      <c r="I26" s="12"/>
    </row>
    <row r="27" spans="1:9" ht="15" customHeight="1" x14ac:dyDescent="0.25">
      <c r="A27" s="14" t="s">
        <v>2</v>
      </c>
      <c r="B27" s="12"/>
      <c r="C27" s="12"/>
      <c r="D27" s="12"/>
      <c r="E27" s="12"/>
      <c r="F27" s="12"/>
      <c r="G27" s="12"/>
      <c r="H27" s="12"/>
      <c r="I27" s="12"/>
    </row>
    <row r="28" spans="1:9" ht="8.1" customHeight="1" x14ac:dyDescent="0.25">
      <c r="A28" s="12"/>
      <c r="B28" s="12"/>
      <c r="C28" s="12"/>
      <c r="D28" s="12"/>
      <c r="E28" s="12"/>
      <c r="F28" s="12"/>
      <c r="G28" s="12"/>
      <c r="H28" s="12"/>
      <c r="I28" s="12"/>
    </row>
    <row r="31" spans="1:9" x14ac:dyDescent="0.25">
      <c r="C31" s="15" t="s">
        <v>44</v>
      </c>
    </row>
    <row r="40" spans="2:7" x14ac:dyDescent="0.25">
      <c r="B40" s="4" t="s">
        <v>14</v>
      </c>
      <c r="C40" s="36"/>
      <c r="D40" s="36"/>
      <c r="E40" s="36"/>
      <c r="F40" s="36"/>
      <c r="G40" s="36"/>
    </row>
  </sheetData>
  <sheetProtection algorithmName="SHA-512" hashValue="SfPZhtOnnGYlkufPVxCK2fS/mQQ5NKpDpsvAwrGvjbwtUrQ4OSMpb8VnKnwOa3tKXgIGn2k6Tmq7kLlw6tUExw==" saltValue="YWTzRVJhn8mSy53p3WM7TA==" spinCount="100000" sheet="1" objects="1" scenarios="1" selectLockedCells="1"/>
  <mergeCells count="13">
    <mergeCell ref="A24:H24"/>
    <mergeCell ref="A25:H25"/>
    <mergeCell ref="E13:I13"/>
    <mergeCell ref="C40:G40"/>
    <mergeCell ref="A2:I2"/>
    <mergeCell ref="B11:F11"/>
    <mergeCell ref="C15:D15"/>
    <mergeCell ref="A9:I9"/>
    <mergeCell ref="B21:C21"/>
    <mergeCell ref="E15:I15"/>
    <mergeCell ref="A12:H12"/>
    <mergeCell ref="A14:H14"/>
    <mergeCell ref="A18:H18"/>
  </mergeCells>
  <printOptions horizontalCentered="1"/>
  <pageMargins left="0.59055118110236227" right="0.39370078740157483" top="1.5748031496062993" bottom="0.19685039370078741" header="0" footer="0"/>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D08FB-769E-4583-8FA2-5EBA0AA72ED0}">
  <sheetPr>
    <pageSetUpPr fitToPage="1"/>
  </sheetPr>
  <dimension ref="A1:G27"/>
  <sheetViews>
    <sheetView zoomScale="120" zoomScaleNormal="120" workbookViewId="0">
      <pane ySplit="5" topLeftCell="A6" activePane="bottomLeft" state="frozen"/>
      <selection pane="bottomLeft" activeCell="F6" sqref="F6"/>
    </sheetView>
  </sheetViews>
  <sheetFormatPr baseColWidth="10" defaultColWidth="8.7109375" defaultRowHeight="15" x14ac:dyDescent="0.25"/>
  <cols>
    <col min="1" max="1" width="7.7109375" style="1" customWidth="1"/>
    <col min="2" max="2" width="8.7109375" style="3" customWidth="1"/>
    <col min="3" max="3" width="5.7109375" style="3" customWidth="1"/>
    <col min="4" max="4" width="60.7109375" style="1" customWidth="1"/>
    <col min="5" max="5" width="10.7109375" style="1" customWidth="1"/>
    <col min="6" max="6" width="14.7109375" style="1" customWidth="1"/>
    <col min="7" max="7" width="20.7109375" style="1" customWidth="1"/>
    <col min="8" max="16384" width="8.7109375" style="1"/>
  </cols>
  <sheetData>
    <row r="1" spans="1:7" ht="75" customHeight="1" x14ac:dyDescent="0.25">
      <c r="A1" s="45" t="s">
        <v>16</v>
      </c>
      <c r="B1" s="46"/>
      <c r="C1" s="46"/>
      <c r="D1" s="46"/>
      <c r="E1" s="46"/>
      <c r="F1" s="46"/>
      <c r="G1" s="47"/>
    </row>
    <row r="3" spans="1:7" x14ac:dyDescent="0.25">
      <c r="A3" s="2" t="s">
        <v>35</v>
      </c>
    </row>
    <row r="4" spans="1:7" ht="15" customHeight="1" thickBot="1" x14ac:dyDescent="0.3"/>
    <row r="5" spans="1:7" s="7" customFormat="1" ht="15.75" thickBot="1" x14ac:dyDescent="0.3">
      <c r="A5" s="19" t="s">
        <v>20</v>
      </c>
      <c r="B5" s="20" t="s">
        <v>21</v>
      </c>
      <c r="C5" s="20" t="s">
        <v>22</v>
      </c>
      <c r="D5" s="21" t="s">
        <v>23</v>
      </c>
      <c r="E5" s="20" t="s">
        <v>24</v>
      </c>
      <c r="F5" s="20" t="s">
        <v>25</v>
      </c>
      <c r="G5" s="20" t="s">
        <v>26</v>
      </c>
    </row>
    <row r="6" spans="1:7" s="7" customFormat="1" ht="15.75" thickBot="1" x14ac:dyDescent="0.3">
      <c r="A6" s="48" t="s">
        <v>46</v>
      </c>
      <c r="B6" s="23" t="s">
        <v>27</v>
      </c>
      <c r="C6" s="23" t="s">
        <v>28</v>
      </c>
      <c r="D6" s="24" t="s">
        <v>29</v>
      </c>
      <c r="E6" s="25">
        <v>1</v>
      </c>
      <c r="F6" s="32"/>
      <c r="G6" s="26">
        <f>+ROUND(+E6*F6,2)</f>
        <v>0</v>
      </c>
    </row>
    <row r="7" spans="1:7" s="7" customFormat="1" ht="129.94999999999999" customHeight="1" thickBot="1" x14ac:dyDescent="0.3">
      <c r="A7" s="22"/>
      <c r="B7" s="23"/>
      <c r="C7" s="23"/>
      <c r="D7" s="24" t="s">
        <v>30</v>
      </c>
      <c r="E7" s="27"/>
      <c r="F7" s="27"/>
      <c r="G7" s="27"/>
    </row>
    <row r="8" spans="1:7" s="7" customFormat="1" ht="15.75" thickBot="1" x14ac:dyDescent="0.3">
      <c r="A8" s="48" t="s">
        <v>47</v>
      </c>
      <c r="B8" s="23" t="s">
        <v>27</v>
      </c>
      <c r="C8" s="23" t="s">
        <v>28</v>
      </c>
      <c r="D8" s="24" t="s">
        <v>38</v>
      </c>
      <c r="E8" s="25">
        <v>1</v>
      </c>
      <c r="F8" s="33">
        <v>0</v>
      </c>
      <c r="G8" s="26" t="str">
        <f>+IF(F8&lt;=0,"error: importe no ofertado",IF(F8&gt;62500,"supera máximo 62.500 eur",+ROUND(E8*F8,2)))</f>
        <v>error: importe no ofertado</v>
      </c>
    </row>
    <row r="9" spans="1:7" s="7" customFormat="1" ht="200.1" customHeight="1" thickBot="1" x14ac:dyDescent="0.3">
      <c r="A9" s="22"/>
      <c r="B9" s="23"/>
      <c r="C9" s="23"/>
      <c r="D9" s="24" t="s">
        <v>31</v>
      </c>
      <c r="E9" s="27"/>
      <c r="F9" s="27"/>
      <c r="G9" s="27"/>
    </row>
    <row r="10" spans="1:7" s="7" customFormat="1" ht="15.75" thickBot="1" x14ac:dyDescent="0.3">
      <c r="A10" s="48" t="s">
        <v>48</v>
      </c>
      <c r="B10" s="23" t="s">
        <v>27</v>
      </c>
      <c r="C10" s="23" t="s">
        <v>28</v>
      </c>
      <c r="D10" s="24" t="s">
        <v>39</v>
      </c>
      <c r="E10" s="25">
        <v>1</v>
      </c>
      <c r="F10" s="28">
        <v>150</v>
      </c>
      <c r="G10" s="28">
        <v>150</v>
      </c>
    </row>
    <row r="11" spans="1:7" s="7" customFormat="1" ht="99.95" customHeight="1" thickBot="1" x14ac:dyDescent="0.3">
      <c r="A11" s="22"/>
      <c r="B11" s="23"/>
      <c r="C11" s="23"/>
      <c r="D11" s="24" t="s">
        <v>32</v>
      </c>
      <c r="E11" s="27"/>
      <c r="F11" s="27"/>
      <c r="G11" s="27"/>
    </row>
    <row r="12" spans="1:7" s="7" customFormat="1" ht="15.75" thickBot="1" x14ac:dyDescent="0.3">
      <c r="A12" s="48" t="s">
        <v>49</v>
      </c>
      <c r="B12" s="23" t="s">
        <v>27</v>
      </c>
      <c r="C12" s="23" t="s">
        <v>28</v>
      </c>
      <c r="D12" s="24" t="s">
        <v>40</v>
      </c>
      <c r="E12" s="25">
        <v>96</v>
      </c>
      <c r="F12" s="33"/>
      <c r="G12" s="26" t="str">
        <f>+IF(F12&lt;110,"error: importe visita &lt;110 eur",IF(F12&gt;140,"error: importe visita &gt;140 eur",+ROUND(E12*F12,2)))</f>
        <v>error: importe visita &lt;110 eur</v>
      </c>
    </row>
    <row r="13" spans="1:7" s="7" customFormat="1" ht="50.1" customHeight="1" thickBot="1" x14ac:dyDescent="0.3">
      <c r="A13" s="22"/>
      <c r="B13" s="23"/>
      <c r="C13" s="23"/>
      <c r="D13" s="24" t="s">
        <v>33</v>
      </c>
      <c r="E13" s="27"/>
      <c r="F13" s="27"/>
      <c r="G13" s="27"/>
    </row>
    <row r="14" spans="1:7" s="7" customFormat="1" ht="15.75" thickBot="1" x14ac:dyDescent="0.3">
      <c r="A14" s="48" t="s">
        <v>50</v>
      </c>
      <c r="B14" s="23" t="s">
        <v>27</v>
      </c>
      <c r="C14" s="23" t="s">
        <v>28</v>
      </c>
      <c r="D14" s="24" t="s">
        <v>41</v>
      </c>
      <c r="E14" s="25">
        <v>1</v>
      </c>
      <c r="F14" s="28">
        <v>95</v>
      </c>
      <c r="G14" s="28">
        <v>95</v>
      </c>
    </row>
    <row r="15" spans="1:7" s="7" customFormat="1" ht="84.95" customHeight="1" thickBot="1" x14ac:dyDescent="0.3">
      <c r="A15" s="22"/>
      <c r="B15" s="23"/>
      <c r="C15" s="23"/>
      <c r="D15" s="24" t="s">
        <v>34</v>
      </c>
      <c r="E15" s="27"/>
      <c r="F15" s="27"/>
      <c r="G15" s="27"/>
    </row>
    <row r="16" spans="1:7" s="7" customFormat="1" ht="15.75" thickBot="1" x14ac:dyDescent="0.3">
      <c r="A16" s="22"/>
      <c r="B16" s="23"/>
      <c r="C16" s="23"/>
      <c r="D16" s="29" t="s">
        <v>36</v>
      </c>
      <c r="E16" s="25"/>
      <c r="F16" s="30"/>
      <c r="G16" s="31" t="str">
        <f>IF(ISERR(+G8+G12),"Error partida 2 y/o 4",+G14+G12+G10+G8+G6)</f>
        <v>Error partida 2 y/o 4</v>
      </c>
    </row>
    <row r="18" spans="2:7" x14ac:dyDescent="0.25">
      <c r="C18" s="18" t="s">
        <v>42</v>
      </c>
      <c r="D18" s="17" t="s">
        <v>45</v>
      </c>
    </row>
    <row r="19" spans="2:7" ht="23.25" customHeight="1" x14ac:dyDescent="0.25">
      <c r="C19" s="18" t="s">
        <v>43</v>
      </c>
      <c r="D19" s="49" t="s">
        <v>51</v>
      </c>
      <c r="E19" s="49"/>
      <c r="F19" s="49"/>
    </row>
    <row r="26" spans="2:7" x14ac:dyDescent="0.25">
      <c r="B26" s="1"/>
      <c r="C26" s="4" t="s">
        <v>14</v>
      </c>
      <c r="D26" s="36"/>
      <c r="E26" s="36"/>
      <c r="F26" s="5"/>
      <c r="G26" s="5"/>
    </row>
    <row r="27" spans="2:7" x14ac:dyDescent="0.25">
      <c r="D27" s="6"/>
      <c r="E27" s="6"/>
      <c r="F27" s="6"/>
      <c r="G27" s="6"/>
    </row>
  </sheetData>
  <sheetProtection algorithmName="SHA-512" hashValue="gVj3uyxCyIImntWkk161ZOvlYdv8FovGVyYfz9IEtnXoxj7GoVVEdkTR8wGF597l/4RDBXaFNVxttK3CvQIbtw==" saltValue="+TPY99YWAHyGo+1jGXj1UQ==" spinCount="100000" sheet="1" objects="1" scenarios="1" selectLockedCells="1"/>
  <mergeCells count="3">
    <mergeCell ref="A1:G1"/>
    <mergeCell ref="D26:E26"/>
    <mergeCell ref="D19:F19"/>
  </mergeCells>
  <printOptions horizontalCentered="1"/>
  <pageMargins left="0.59055118110236227" right="0.39370078740157483" top="0.55118110236220474" bottom="0.55118110236220474" header="0.31496062992125984" footer="0.31496062992125984"/>
  <pageSetup paperSize="9" scale="72" fitToHeight="3" orientation="portrait" r:id="rId1"/>
  <headerFooter>
    <oddFooter>&amp;R&amp;P / &amp;N</oddFooter>
  </headerFooter>
  <ignoredErrors>
    <ignoredError sqref="A6:A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Anexo I pag 1 oferta</vt:lpstr>
      <vt:lpstr>AT DF CSS Clima fase II S Cugat</vt:lpstr>
      <vt:lpstr>'Anexo I pag 1 oferta'!Área_de_impresión</vt:lpstr>
      <vt:lpstr>'AT DF CSS Clima fase II S Cugat'!Área_de_impresión</vt:lpstr>
      <vt:lpstr>'Anexo I pag 1 oferta'!Títulos_a_imprimir</vt:lpstr>
      <vt:lpstr>'AT DF CSS Clima fase II S Cugat'!Títulos_a_imprimir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del Rosal Jimenez</dc:creator>
  <cp:lastModifiedBy>.</cp:lastModifiedBy>
  <cp:lastPrinted>2023-01-25T09:41:20Z</cp:lastPrinted>
  <dcterms:created xsi:type="dcterms:W3CDTF">2021-06-03T13:49:29Z</dcterms:created>
  <dcterms:modified xsi:type="dcterms:W3CDTF">2023-01-25T09:42:37Z</dcterms:modified>
</cp:coreProperties>
</file>