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171_ATdf-ClimaIISGugat(5568-22)MBA\"/>
    </mc:Choice>
  </mc:AlternateContent>
  <xr:revisionPtr revIDLastSave="0" documentId="8_{C65D75FF-8032-4396-BC1E-23E6A9150559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VI Sobre B2" sheetId="2" r:id="rId1"/>
  </sheets>
  <definedNames>
    <definedName name="_Hlk111799030" localSheetId="0">'PuntuacObjet Anexo VI Sobre B2'!#REF!</definedName>
    <definedName name="_Hlk111799882" localSheetId="0">'PuntuacObjet Anexo VI Sobre B2'!#REF!</definedName>
    <definedName name="_Hlk112079004" localSheetId="0">'PuntuacObjet Anexo VI Sobre B2'!#REF!</definedName>
    <definedName name="_Hlk112079447" localSheetId="0">'PuntuacObjet Anexo VI Sobre B2'!$A$24</definedName>
    <definedName name="_xlnm.Print_Area" localSheetId="0">'PuntuacObjet Anexo VI Sobre B2'!$A$1:$H$32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1" i="2" l="1"/>
  <c r="H29" i="2"/>
  <c r="H26" i="2"/>
  <c r="H27" i="2" l="1"/>
  <c r="H24" i="2"/>
  <c r="H22" i="2" s="1"/>
  <c r="H21" i="2" l="1"/>
</calcChain>
</file>

<file path=xl/sharedStrings.xml><?xml version="1.0" encoding="utf-8"?>
<sst xmlns="http://schemas.openxmlformats.org/spreadsheetml/2006/main" count="37" uniqueCount="33">
  <si>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</si>
  <si>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</si>
  <si>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</si>
  <si>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</si>
  <si>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</si>
  <si>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</si>
  <si>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</si>
  <si>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</si>
  <si>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</si>
  <si>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</si>
  <si>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</si>
  <si>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</si>
  <si>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</si>
  <si>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</si>
  <si>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</si>
  <si>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</si>
  <si>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</si>
  <si>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valoración automática - técnicos: (Sobre B2)</t>
  </si>
  <si>
    <t>Expediente n.º S/00171/2023</t>
  </si>
  <si>
    <t xml:space="preserve">“Asistencia técnica supervisión proyecto, DF y CSS para remodelación </t>
  </si>
  <si>
    <t>instalación climatización Sant Cugat, Fase II”</t>
  </si>
  <si>
    <t>ANEXO VI. OFERTA TÉCNICA VALORABLE SEGÚN CRITERIOS OBJETIVOS O CUANTIFICABLES MEDIANTE LA APLICACIÓN DE FÓRMULAS.</t>
  </si>
  <si>
    <t>3.2.1.- Medios personales que integrarán el equipo de supervisión:</t>
  </si>
  <si>
    <t>Participación como asistencia técnica/redactor en 3 o más proyectos de características similares al objeto del contrato cuyo importe acumulado, por obra, en las partidas de climatización sea igual o superior a 700.000 € PEM.</t>
  </si>
  <si>
    <t>3.2.1.b Ingeniero técnico industrial</t>
  </si>
  <si>
    <t>Participación como asistencia técnica / redactor en 3 o más proyectos de características similares al objeto del contrato cuyo importe acumulado, por obra, en las partidas de climatización sea igual o superior a 700.000 € PEM.</t>
  </si>
  <si>
    <t>3.2.1 a. Ingeniero industrial</t>
  </si>
  <si>
    <t>3.2.2.- Medios personales que integrarán el equipo de DF:</t>
  </si>
  <si>
    <t>no</t>
  </si>
  <si>
    <t>3.2.2.a Ingeniero industrial</t>
  </si>
  <si>
    <t>Participación como DF en 6 o más proyectos de características similares al objeto del contrato cuyo importe acumulado, por obra, en las partidas de climatización sea igual o superior a 700.000 € PEM.</t>
  </si>
  <si>
    <t>3.2.2.b Ingeniero técnico industrial</t>
  </si>
  <si>
    <t xml:space="preserve">Cumple indicar: SI/NO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</si>
</sst>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2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F2F2F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2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0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8" fillId="0" borderId="7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10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4" fillId="0" borderId="0" xfId="0" applyFont="1" applyProtection="1"/>
    <xf numFmtId="0" fontId="16" fillId="0" borderId="0" xfId="0" applyFont="1" applyProtection="1"/>
    <xf numFmtId="0" fontId="16" fillId="0" borderId="0" xfId="0" applyFont="1" applyFill="1" applyProtection="1"/>
    <xf numFmtId="0" fontId="17" fillId="5" borderId="13" xfId="0" applyFont="1" applyFill="1" applyBorder="1" applyAlignment="1" applyProtection="1">
      <alignment horizontal="right" vertical="center" wrapText="1"/>
    </xf>
    <xf numFmtId="0" fontId="15" fillId="6" borderId="1" xfId="0" applyFont="1" applyFill="1" applyBorder="1" applyAlignment="1" applyProtection="1">
      <alignment horizontal="center" vertical="center" wrapText="1"/>
    </xf>
    <xf numFmtId="0" fontId="6" fillId="6" borderId="3" xfId="0" applyFont="1" applyFill="1" applyBorder="1" applyAlignment="1" applyProtection="1">
      <alignment horizontal="center" vertical="center" wrapText="1"/>
    </xf>
    <xf numFmtId="0" fontId="18" fillId="0" borderId="0" xfId="0" applyFont="1" applyBorder="1" applyAlignment="1" applyProtection="1">
      <alignment horizontal="center" vertical="center" wrapText="1"/>
    </xf>
    <xf numFmtId="0" fontId="5" fillId="0" borderId="8" xfId="0" applyFont="1" applyBorder="1" applyAlignment="1" applyProtection="1">
      <alignment horizontal="center" vertical="center" wrapText="1"/>
    </xf>
    <xf numFmtId="0" fontId="6" fillId="6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164" fontId="11" fillId="3" borderId="5" xfId="0" applyNumberFormat="1" applyFont="1" applyFill="1" applyBorder="1" applyAlignment="1" applyProtection="1">
      <alignment horizontal="center" vertical="center"/>
    </xf>
    <xf numFmtId="164" fontId="10" fillId="3" borderId="1" xfId="0" applyNumberFormat="1" applyFont="1" applyFill="1" applyBorder="1" applyAlignment="1" applyProtection="1">
      <alignment horizontal="center" vertical="center"/>
    </xf>
    <xf numFmtId="164" fontId="19" fillId="0" borderId="1" xfId="0" applyNumberFormat="1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 wrapText="1"/>
    </xf>
    <xf numFmtId="0" fontId="20" fillId="0" borderId="14" xfId="0" applyFont="1" applyBorder="1" applyAlignment="1" applyProtection="1">
      <alignment horizontal="center" vertical="center" wrapText="1"/>
    </xf>
    <xf numFmtId="0" fontId="18" fillId="4" borderId="1" xfId="0" applyFont="1" applyFill="1" applyBorder="1" applyAlignment="1" applyProtection="1">
      <alignment horizontal="center" vertical="center"/>
      <protection locked="0"/>
    </xf>
    <xf numFmtId="164" fontId="18" fillId="4" borderId="3" xfId="0" applyNumberFormat="1" applyFont="1" applyFill="1" applyBorder="1" applyAlignment="1" applyProtection="1">
      <alignment horizontal="right" vertical="center" indent="3"/>
    </xf>
    <xf numFmtId="0" fontId="0" fillId="0" borderId="12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0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1" xfId="0" applyBorder="1" applyAlignment="1" applyProtection="1">
      <alignment horizontal="left" vertical="center" shrinkToFit="1"/>
      <protection locked="0"/>
    </xf>
    <xf numFmtId="0" fontId="5" fillId="6" borderId="2" xfId="0" applyFont="1" applyFill="1" applyBorder="1" applyAlignment="1" applyProtection="1">
      <alignment horizontal="left" vertical="center" wrapText="1"/>
    </xf>
    <xf numFmtId="0" fontId="5" fillId="6" borderId="4" xfId="0" applyFont="1" applyFill="1" applyBorder="1" applyAlignment="1" applyProtection="1">
      <alignment horizontal="left" vertical="center" wrapText="1"/>
    </xf>
    <xf numFmtId="0" fontId="5" fillId="0" borderId="2" xfId="0" applyFont="1" applyBorder="1" applyAlignment="1" applyProtection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</xf>
    <xf numFmtId="0" fontId="5" fillId="0" borderId="18" xfId="0" applyFont="1" applyBorder="1" applyAlignment="1" applyProtection="1">
      <alignment horizontal="left" vertical="center" wrapText="1"/>
    </xf>
    <xf numFmtId="0" fontId="6" fillId="2" borderId="2" xfId="0" applyFont="1" applyFill="1" applyBorder="1" applyAlignment="1" applyProtection="1">
      <alignment horizontal="center" vertical="center"/>
    </xf>
    <xf numFmtId="0" fontId="6" fillId="2" borderId="9" xfId="0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6" borderId="2" xfId="0" applyFont="1" applyFill="1" applyBorder="1" applyAlignment="1" applyProtection="1">
      <alignment horizontal="left" vertical="center" wrapText="1"/>
    </xf>
    <xf numFmtId="0" fontId="7" fillId="6" borderId="4" xfId="0" applyFont="1" applyFill="1" applyBorder="1" applyAlignment="1" applyProtection="1">
      <alignment horizontal="left" vertical="center" wrapText="1"/>
    </xf>
    <xf numFmtId="0" fontId="7" fillId="6" borderId="3" xfId="0" applyFont="1" applyFill="1" applyBorder="1" applyAlignment="1" applyProtection="1">
      <alignment horizontal="left" vertical="center" wrapText="1"/>
    </xf>
    <xf numFmtId="0" fontId="7" fillId="5" borderId="2" xfId="0" applyFont="1" applyFill="1" applyBorder="1" applyAlignment="1" applyProtection="1">
      <alignment horizontal="left" vertical="center" wrapText="1"/>
    </xf>
    <xf numFmtId="0" fontId="7" fillId="5" borderId="4" xfId="0" applyFont="1" applyFill="1" applyBorder="1" applyAlignment="1" applyProtection="1">
      <alignment horizontal="left" vertical="center" wrapText="1"/>
    </xf>
    <xf numFmtId="0" fontId="7" fillId="5" borderId="9" xfId="0" applyFont="1" applyFill="1" applyBorder="1" applyAlignment="1" applyProtection="1">
      <alignment horizontal="left" vertical="center" wrapText="1"/>
    </xf>
    <xf numFmtId="0" fontId="0" fillId="0" borderId="15" xfId="0" applyBorder="1" applyAlignment="1" applyProtection="1">
      <alignment horizontal="center" vertical="center" textRotation="90"/>
    </xf>
    <xf numFmtId="0" fontId="0" fillId="0" borderId="16" xfId="0" applyBorder="1" applyAlignment="1" applyProtection="1">
      <alignment horizontal="center" vertical="center" textRotation="90"/>
    </xf>
    <xf numFmtId="0" fontId="0" fillId="0" borderId="17" xfId="0" applyBorder="1" applyAlignment="1" applyProtection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6"/>
  <sheetViews>
    <sheetView showGridLines="0" tabSelected="1" zoomScale="110" zoomScaleNormal="110" workbookViewId="0">
      <pane ySplit="16" topLeftCell="A17" activePane="bottomLeft" state="frozen"/>
      <selection pane="bottomLeft" activeCell="B8" sqref="B8:D8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8" width="11.42578125" style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19</v>
      </c>
    </row>
    <row r="3" spans="1:8" x14ac:dyDescent="0.25">
      <c r="F3" s="2"/>
      <c r="H3" s="3" t="s">
        <v>20</v>
      </c>
    </row>
    <row r="4" spans="1:8" x14ac:dyDescent="0.25">
      <c r="F4" s="2"/>
      <c r="H4" s="3" t="s">
        <v>18</v>
      </c>
    </row>
    <row r="5" spans="1:8" x14ac:dyDescent="0.25">
      <c r="E5" s="2"/>
    </row>
    <row r="6" spans="1:8" ht="30" customHeight="1" x14ac:dyDescent="0.25">
      <c r="A6" s="43" t="s">
        <v>21</v>
      </c>
      <c r="B6" s="43"/>
      <c r="C6" s="43"/>
      <c r="D6" s="43"/>
      <c r="E6" s="43"/>
      <c r="F6" s="43"/>
      <c r="G6" s="43"/>
      <c r="H6" s="38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47"/>
      <c r="C8" s="47"/>
      <c r="D8" s="47"/>
      <c r="E8" s="44" t="s">
        <v>12</v>
      </c>
      <c r="F8" s="44"/>
      <c r="G8" s="44"/>
      <c r="H8" s="23"/>
    </row>
    <row r="9" spans="1:8" ht="24.95" customHeight="1" x14ac:dyDescent="0.25">
      <c r="A9" s="46" t="s">
        <v>14</v>
      </c>
      <c r="B9" s="46"/>
      <c r="C9" s="46"/>
      <c r="D9" s="45"/>
      <c r="E9" s="45"/>
      <c r="F9" s="45"/>
      <c r="G9" s="45"/>
      <c r="H9" s="45"/>
    </row>
    <row r="10" spans="1:8" ht="24.95" customHeight="1" x14ac:dyDescent="0.25">
      <c r="A10" s="6" t="s">
        <v>15</v>
      </c>
      <c r="B10" s="12"/>
      <c r="C10" s="6" t="s">
        <v>16</v>
      </c>
      <c r="D10" s="42"/>
      <c r="E10" s="42"/>
      <c r="F10" s="42"/>
      <c r="G10" s="42"/>
      <c r="H10" s="42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x14ac:dyDescent="0.25">
      <c r="E17" s="2"/>
      <c r="H17" s="5"/>
    </row>
    <row r="18" spans="1:10" ht="15.75" thickBot="1" x14ac:dyDescent="0.3">
      <c r="A18" s="22"/>
      <c r="B18" s="22"/>
    </row>
    <row r="19" spans="1:10" ht="39" customHeight="1" thickBot="1" x14ac:dyDescent="0.3">
      <c r="A19" s="55" t="s">
        <v>3</v>
      </c>
      <c r="B19" s="57"/>
      <c r="C19" s="58"/>
      <c r="D19" s="55" t="s">
        <v>4</v>
      </c>
      <c r="E19" s="56"/>
      <c r="F19" s="14"/>
      <c r="G19" s="53" t="s">
        <v>5</v>
      </c>
      <c r="H19" s="54"/>
    </row>
    <row r="20" spans="1:10" ht="45.75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20" t="s">
        <v>32</v>
      </c>
      <c r="H20" s="21" t="s">
        <v>2</v>
      </c>
    </row>
    <row r="21" spans="1:10" ht="26.25" customHeight="1" thickBot="1" x14ac:dyDescent="0.3">
      <c r="A21" s="62" t="s">
        <v>17</v>
      </c>
      <c r="B21" s="63"/>
      <c r="C21" s="63"/>
      <c r="D21" s="64"/>
      <c r="E21" s="28">
        <v>30</v>
      </c>
      <c r="G21" s="24"/>
      <c r="H21" s="37">
        <f>+H22+H27</f>
        <v>0</v>
      </c>
      <c r="I21" s="24"/>
      <c r="J21" s="24"/>
    </row>
    <row r="22" spans="1:10" ht="19.5" customHeight="1" thickBot="1" x14ac:dyDescent="0.35">
      <c r="A22" s="59" t="s">
        <v>22</v>
      </c>
      <c r="B22" s="60"/>
      <c r="C22" s="60"/>
      <c r="D22" s="61"/>
      <c r="E22" s="29">
        <v>15</v>
      </c>
      <c r="F22" s="26"/>
      <c r="G22" s="27"/>
      <c r="H22" s="36">
        <f>+H24+H26</f>
        <v>0</v>
      </c>
      <c r="I22" s="24"/>
      <c r="J22" s="24"/>
    </row>
    <row r="23" spans="1:10" ht="16.5" customHeight="1" thickBot="1" x14ac:dyDescent="0.3">
      <c r="A23" s="48" t="s">
        <v>26</v>
      </c>
      <c r="B23" s="49"/>
      <c r="C23" s="49"/>
      <c r="D23" s="30"/>
      <c r="E23" s="31"/>
      <c r="F23" s="25"/>
      <c r="G23" s="25"/>
      <c r="H23" s="35"/>
      <c r="J23" s="24"/>
    </row>
    <row r="24" spans="1:10" ht="69.95" customHeight="1" thickBot="1" x14ac:dyDescent="0.3">
      <c r="A24" s="50" t="s">
        <v>23</v>
      </c>
      <c r="B24" s="51"/>
      <c r="C24" s="52"/>
      <c r="D24" s="39">
        <v>7.5</v>
      </c>
      <c r="E24" s="32"/>
      <c r="G24" s="40" t="s">
        <v>28</v>
      </c>
      <c r="H24" s="41">
        <f>+IF(G24="si",+$D24,0)</f>
        <v>0</v>
      </c>
      <c r="I24" s="65" t="s">
        <v>6</v>
      </c>
      <c r="J24" s="24"/>
    </row>
    <row r="25" spans="1:10" ht="16.5" customHeight="1" thickBot="1" x14ac:dyDescent="0.3">
      <c r="A25" s="48" t="s">
        <v>24</v>
      </c>
      <c r="B25" s="49"/>
      <c r="C25" s="49"/>
      <c r="D25" s="33"/>
      <c r="E25" s="34"/>
      <c r="F25" s="25"/>
      <c r="G25" s="25"/>
      <c r="H25" s="35"/>
      <c r="I25" s="66"/>
      <c r="J25" s="24"/>
    </row>
    <row r="26" spans="1:10" ht="69.95" customHeight="1" thickBot="1" x14ac:dyDescent="0.3">
      <c r="A26" s="50" t="s">
        <v>25</v>
      </c>
      <c r="B26" s="51"/>
      <c r="C26" s="52"/>
      <c r="D26" s="39">
        <v>7.5</v>
      </c>
      <c r="E26" s="32"/>
      <c r="G26" s="40" t="s">
        <v>28</v>
      </c>
      <c r="H26" s="41">
        <f>+IF(G26="si",+$D26,0)</f>
        <v>0</v>
      </c>
      <c r="I26" s="66"/>
      <c r="J26" s="24"/>
    </row>
    <row r="27" spans="1:10" ht="19.5" customHeight="1" thickBot="1" x14ac:dyDescent="0.35">
      <c r="A27" s="59" t="s">
        <v>27</v>
      </c>
      <c r="B27" s="60"/>
      <c r="C27" s="60"/>
      <c r="D27" s="61"/>
      <c r="E27" s="29">
        <v>15</v>
      </c>
      <c r="F27" s="26"/>
      <c r="G27" s="27"/>
      <c r="H27" s="36">
        <f>+H29+H31</f>
        <v>0</v>
      </c>
      <c r="I27" s="66"/>
      <c r="J27" s="24"/>
    </row>
    <row r="28" spans="1:10" ht="16.5" customHeight="1" thickBot="1" x14ac:dyDescent="0.3">
      <c r="A28" s="48" t="s">
        <v>29</v>
      </c>
      <c r="B28" s="49"/>
      <c r="C28" s="49"/>
      <c r="D28" s="30"/>
      <c r="E28" s="31"/>
      <c r="F28" s="25"/>
      <c r="G28" s="25"/>
      <c r="H28" s="35"/>
      <c r="I28" s="66"/>
    </row>
    <row r="29" spans="1:10" ht="69" customHeight="1" thickBot="1" x14ac:dyDescent="0.3">
      <c r="A29" s="50" t="s">
        <v>30</v>
      </c>
      <c r="B29" s="51"/>
      <c r="C29" s="52"/>
      <c r="D29" s="39">
        <v>7.5</v>
      </c>
      <c r="E29" s="32"/>
      <c r="G29" s="40" t="s">
        <v>28</v>
      </c>
      <c r="H29" s="41">
        <f>+IF(G29="si",+$D29,0)</f>
        <v>0</v>
      </c>
      <c r="I29" s="66"/>
    </row>
    <row r="30" spans="1:10" ht="16.5" customHeight="1" thickBot="1" x14ac:dyDescent="0.3">
      <c r="A30" s="48" t="s">
        <v>31</v>
      </c>
      <c r="B30" s="49"/>
      <c r="C30" s="49"/>
      <c r="D30" s="33"/>
      <c r="E30" s="34"/>
      <c r="F30" s="25"/>
      <c r="G30" s="25"/>
      <c r="H30" s="35"/>
      <c r="I30" s="66"/>
    </row>
    <row r="31" spans="1:10" ht="69" customHeight="1" thickBot="1" x14ac:dyDescent="0.3">
      <c r="A31" s="50" t="s">
        <v>30</v>
      </c>
      <c r="B31" s="51"/>
      <c r="C31" s="52"/>
      <c r="D31" s="39">
        <v>7.5</v>
      </c>
      <c r="E31" s="32"/>
      <c r="G31" s="40" t="s">
        <v>28</v>
      </c>
      <c r="H31" s="41">
        <f>+IF(G31="si",+$D31,0)</f>
        <v>0</v>
      </c>
      <c r="I31" s="67"/>
    </row>
    <row r="32" spans="1:10" x14ac:dyDescent="0.25">
      <c r="A32" s="22"/>
    </row>
    <row r="33" spans="1:1" x14ac:dyDescent="0.25">
      <c r="A33" s="14"/>
    </row>
    <row r="34" spans="1:1" x14ac:dyDescent="0.25">
      <c r="A34" s="22"/>
    </row>
    <row r="35" spans="1:1" x14ac:dyDescent="0.25">
      <c r="A35" s="22"/>
    </row>
    <row r="36" spans="1:1" x14ac:dyDescent="0.25">
      <c r="A36" s="22"/>
    </row>
  </sheetData>
  <sheetProtection algorithmName="SHA-512" hashValue="+FcNLxnok06HN9s/zSRL6CVdbvycGix91Sk4zTocru3upDaJLofeaex/yN8MbmiZIYsxq8I/AmCgGdEC5vLqgg==" saltValue="wU9zgv8rO6PVDjsZoBHysA==" spinCount="100000" sheet="1" objects="1" scenarios="1" selectLockedCells="1"/>
  <mergeCells count="21">
    <mergeCell ref="I24:I31"/>
    <mergeCell ref="A23:C23"/>
    <mergeCell ref="A24:C24"/>
    <mergeCell ref="A31:C31"/>
    <mergeCell ref="A30:C30"/>
    <mergeCell ref="A26:C26"/>
    <mergeCell ref="A28:C28"/>
    <mergeCell ref="A29:C29"/>
    <mergeCell ref="G19:H19"/>
    <mergeCell ref="D19:E19"/>
    <mergeCell ref="A19:C19"/>
    <mergeCell ref="A25:C25"/>
    <mergeCell ref="A22:D22"/>
    <mergeCell ref="A27:D27"/>
    <mergeCell ref="A21:D21"/>
    <mergeCell ref="D10:H10"/>
    <mergeCell ref="A6:G6"/>
    <mergeCell ref="E8:G8"/>
    <mergeCell ref="D9:H9"/>
    <mergeCell ref="A9:C9"/>
    <mergeCell ref="B8:D8"/>
  </mergeCells>
  <printOptions horizontalCentered="1"/>
  <pageMargins left="0.51181102362204722" right="0.31496062992125984" top="0.78740157480314965" bottom="0.78740157480314965" header="0" footer="0"/>
  <pageSetup paperSize="9" fitToHeight="2" orientation="portrait" r:id="rId1"/>
  <headerFooter>
    <oddFooter>&amp;R&amp;P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VI Sobre B2</vt:lpstr>
      <vt:lpstr>'PuntuacObjet Anexo VI Sobre B2'!_Hlk112079447</vt:lpstr>
      <vt:lpstr>'PuntuacObjet Anexo VI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2022-08-26T11:04:22Z</cp:lastPrinted>
  <dcterms:created xsi:type="dcterms:W3CDTF">2022-02-14T09:45:48Z</dcterms:created>
  <dcterms:modified xsi:type="dcterms:W3CDTF">2023-01-23T07:23:59Z</dcterms:modified>
</cp:coreProperties>
</file>