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406-2023 - Acondicionam controles tcos HD CT TVE Valencia\DOCU\"/>
    </mc:Choice>
  </mc:AlternateContent>
  <xr:revisionPtr revIDLastSave="0" documentId="13_ncr:1_{BE0ECB3F-723D-4F46-8460-1EDD87FDBDF0}" xr6:coauthVersionLast="36" xr6:coauthVersionMax="36" xr10:uidLastSave="{00000000-0000-0000-0000-000000000000}"/>
  <bookViews>
    <workbookView xWindow="0" yWindow="0" windowWidth="28800" windowHeight="11610" xr2:uid="{AA0591B4-DF12-425D-93FB-3975EDD1F90D}"/>
  </bookViews>
  <sheets>
    <sheet name="Anexo I pag 1 oferta" sheetId="2" r:id="rId1"/>
    <sheet name="Anexo I Tabla Desglose Precio" sheetId="1"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3" i="1" l="1"/>
  <c r="F44" i="1" s="1"/>
  <c r="F40" i="1"/>
  <c r="F41" i="1" s="1"/>
  <c r="F37" i="1"/>
  <c r="F38" i="1" s="1"/>
  <c r="F34" i="1"/>
  <c r="F33" i="1"/>
  <c r="F32" i="1"/>
  <c r="F31" i="1"/>
  <c r="F28" i="1"/>
  <c r="F29" i="1" s="1"/>
  <c r="F25" i="1"/>
  <c r="F24" i="1"/>
  <c r="F23" i="1"/>
  <c r="F22" i="1"/>
  <c r="F21" i="1"/>
  <c r="F18" i="1"/>
  <c r="F17" i="1"/>
  <c r="F14" i="1"/>
  <c r="F13" i="1"/>
  <c r="F12" i="1"/>
  <c r="F11" i="1"/>
  <c r="F8" i="1"/>
  <c r="F9" i="1" s="1"/>
  <c r="F19" i="1" l="1"/>
  <c r="F15" i="1"/>
  <c r="F35" i="1"/>
  <c r="F26" i="1"/>
  <c r="F45" i="1" l="1"/>
  <c r="F48" i="1" s="1"/>
  <c r="B27" i="2" s="1"/>
</calcChain>
</file>

<file path=xl/sharedStrings.xml><?xml version="1.0" encoding="utf-8"?>
<sst xmlns="http://schemas.openxmlformats.org/spreadsheetml/2006/main" count="131" uniqueCount="103">
  <si>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</si>
  <si>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ESTA TABLA DESGLOSE PRECIO DE OFERTA SE PRESENTARA EN FORMATO PDF</t>
  </si>
  <si>
    <t>S-01406-2023 - Acondicionamiento de controles técnicos para HD Centro Territorial TVE Comunidad Valenciana</t>
  </si>
  <si>
    <t>Código</t>
  </si>
  <si>
    <t>Ud</t>
  </si>
  <si>
    <t>Resumen</t>
  </si>
  <si>
    <t>CanPres</t>
  </si>
  <si>
    <t xml:space="preserve">Pres </t>
  </si>
  <si>
    <t>ImpPres</t>
  </si>
  <si>
    <t>01</t>
  </si>
  <si>
    <t/>
  </si>
  <si>
    <t>ACTUACIONES PREVIAS</t>
  </si>
  <si>
    <t>01.01</t>
  </si>
  <si>
    <t>m2</t>
  </si>
  <si>
    <t>PROTECCIÓN, DESPEJE, DESPLAZAMIENTO Y/O RETIRADA DE MOBILIARIO</t>
  </si>
  <si>
    <t>Total 01</t>
  </si>
  <si>
    <t>02</t>
  </si>
  <si>
    <t>OBRA CIVIL</t>
  </si>
  <si>
    <t>02.01</t>
  </si>
  <si>
    <t>DESMONTAJE Y MONTAJE DE SUELO TÉCNICO</t>
  </si>
  <si>
    <t>02.02</t>
  </si>
  <si>
    <t>DESMONTAJE Y DEMOLICIÓN DE CERRAMIENTOS EXISTENTES CON O SIN RECUP.</t>
  </si>
  <si>
    <t>02.03</t>
  </si>
  <si>
    <t>APERTURA DE HUECO EN PARAMENTO VERTICAL</t>
  </si>
  <si>
    <t>02.04</t>
  </si>
  <si>
    <t>DESMONTAJE Y MONTAJE DE FALSO TECHO EXISTENTE</t>
  </si>
  <si>
    <t>Total 02</t>
  </si>
  <si>
    <t>03</t>
  </si>
  <si>
    <t>PINTURA, VINILADOS Y ACABADOS</t>
  </si>
  <si>
    <t>03.01</t>
  </si>
  <si>
    <t>PINTURA PLÁSTICA EN PARAMENTOS VERTICALES/HORIZONTALES</t>
  </si>
  <si>
    <t>03.02</t>
  </si>
  <si>
    <t>VINILO ADHESIVO CON IMPRESIÓN DIGITAL</t>
  </si>
  <si>
    <t>Total 03</t>
  </si>
  <si>
    <t>04</t>
  </si>
  <si>
    <t>ELECTRICIDAD</t>
  </si>
  <si>
    <t>04.01</t>
  </si>
  <si>
    <t>ml</t>
  </si>
  <si>
    <t>LINEA ELECTRICA RZ1 0,6/1KV 3G2.5 mm2 LIBRE HALÓGENOS</t>
  </si>
  <si>
    <t>04.02</t>
  </si>
  <si>
    <t>ud</t>
  </si>
  <si>
    <t>INTERRUPTOR COMBINADO MAGNETOTÉRMICO-DIFERENCIAL</t>
  </si>
  <si>
    <t>04.03</t>
  </si>
  <si>
    <t xml:space="preserve">BANDEJA DE REJILLA BFR 450x60mm </t>
  </si>
  <si>
    <t>04.04</t>
  </si>
  <si>
    <t xml:space="preserve">BANDEJA DE REJILLA BFR 300x60mm </t>
  </si>
  <si>
    <t>04.05</t>
  </si>
  <si>
    <t>TRAMITACIÓN Y LEGALIZACIÓN INST. ELECTRICIDAD</t>
  </si>
  <si>
    <t>Total 04</t>
  </si>
  <si>
    <t>05</t>
  </si>
  <si>
    <t>ALUMBRADO</t>
  </si>
  <si>
    <t>05.01</t>
  </si>
  <si>
    <t>LUMINARIA SUSPENDIDA REGULABLE</t>
  </si>
  <si>
    <t>Total 05</t>
  </si>
  <si>
    <t>06</t>
  </si>
  <si>
    <t xml:space="preserve">CLIMATIZACIÓN  </t>
  </si>
  <si>
    <t>06.01</t>
  </si>
  <si>
    <t xml:space="preserve">ud COMPUERTA DE REGULACION DE CAUDAL DE AIRE MOTORIZADA </t>
  </si>
  <si>
    <t>06.02</t>
  </si>
  <si>
    <t>UD SONDA TEMPERATURA INTERIOR CONEXIONADO Y AJUSTE A COMPUERTA</t>
  </si>
  <si>
    <t>06.03</t>
  </si>
  <si>
    <t xml:space="preserve">UD TRASLADO DE SONDA DE TEMPERATURA EXISTENTE </t>
  </si>
  <si>
    <t>06.04</t>
  </si>
  <si>
    <t>CONDUCTO FIBRA REPOSICIÓN EXISTENTES</t>
  </si>
  <si>
    <t>Total 06</t>
  </si>
  <si>
    <t>CONTROL DE CALIDAD</t>
  </si>
  <si>
    <t>07.01</t>
  </si>
  <si>
    <t>Total 07</t>
  </si>
  <si>
    <t>GESTIÓN DE RESIDUOS</t>
  </si>
  <si>
    <t>08.01</t>
  </si>
  <si>
    <t>GESIÓN DE RESIDUOS</t>
  </si>
  <si>
    <t>Total 08</t>
  </si>
  <si>
    <t>SEGURIDAD Y SALUD</t>
  </si>
  <si>
    <t>09.01</t>
  </si>
  <si>
    <t>Total 9</t>
  </si>
  <si>
    <t>PRESSUPUESTO EJECUCIÓN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</si>
  <si>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</si>
  <si>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</si>
  <si>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</si>
  <si>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-TOTAL OFERTA</t>
  </si>
  <si>
    <t>(*) Cuando no se indiquen otros porcentajes se entenderá que, quedan incluidos en el precio de la oferta el 13% de Gastos Generales y el 6% de Beneficio Industrial</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</si>
  <si>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</si>
  <si>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</si>
  <si>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NOTA IMPORTANTE: 
ESTE ANEXO I Y LA TABLA DE DESGLOSE DE MEDICIONES SE PRESENTARAN EN FORMATO PDF</t>
  </si>
  <si>
    <t>“Acondicionamiento de controles técnicos para HD Centro Territorial TVE Comunidad Valenciana"</t>
  </si>
  <si>
    <t>Expediente n.º S/01406/2023</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</si>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</sst>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b/>
      <sz val="11"/>
      <color theme="1"/>
      <name val="Calibri"/>
      <family val="2"/>
      <scheme val="minor"/>
    </font>
    <font>
      <b/>
      <sz val="10"/>
      <color theme="1"/>
      <name val="Calibri"/>
      <family val="2"/>
    </font>
    <font>
      <b/>
      <sz val="10"/>
      <color rgb="FFFF0000"/>
      <name val="Calibri"/>
      <family val="2"/>
    </font>
    <font>
      <b/>
      <sz val="16"/>
      <color rgb="FFFF0000"/>
      <name val="Calibri"/>
      <family val="2"/>
      <scheme val="minor"/>
    </font>
    <font>
      <b/>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theme="1"/>
      <name val="Calibri"/>
      <family val="2"/>
    </font>
    <font>
      <b/>
      <sz val="8"/>
      <color theme="1"/>
      <name val="Calibri"/>
      <family val="2"/>
    </font>
    <font>
      <b/>
      <sz val="8"/>
      <color rgb="FFFF00FF"/>
      <name val="Calibri"/>
      <family val="2"/>
    </font>
    <font>
      <b/>
      <sz val="8"/>
      <color rgb="FF000000"/>
      <name val="Calibri"/>
      <family val="2"/>
      <scheme val="minor"/>
    </font>
    <font>
      <b/>
      <sz val="8"/>
      <color rgb="FFFF0000"/>
      <name val="Calibri"/>
      <family val="2"/>
      <scheme val="minor"/>
    </font>
    <font>
      <sz val="8"/>
      <color rgb="FFFF0000"/>
      <name val="Calibri"/>
      <family val="2"/>
      <scheme val="minor"/>
    </font>
    <font>
      <b/>
      <sz val="8"/>
      <name val="Calibri"/>
      <family val="2"/>
      <scheme val="minor"/>
    </font>
    <font>
      <b/>
      <i/>
      <sz val="9"/>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71">
    <xf numFmtId="0" fontId="0" fillId="0" borderId="0" xfId="0"/>
    <xf numFmtId="0" fontId="0" fillId="0" borderId="0" xfId="0" applyProtection="1"/>
    <xf numFmtId="0" fontId="4" fillId="0" borderId="0" xfId="0" applyFont="1" applyBorder="1" applyAlignment="1" applyProtection="1">
      <alignment vertical="center" wrapText="1"/>
    </xf>
    <xf numFmtId="0" fontId="1" fillId="0" borderId="0" xfId="0" applyFont="1" applyAlignment="1" applyProtection="1">
      <alignment vertical="top"/>
    </xf>
    <xf numFmtId="0" fontId="5" fillId="0" borderId="5" xfId="0" applyFont="1" applyBorder="1" applyAlignment="1" applyProtection="1">
      <alignment vertical="top"/>
    </xf>
    <xf numFmtId="0" fontId="5" fillId="0" borderId="5" xfId="0" applyFont="1" applyBorder="1" applyAlignment="1" applyProtection="1">
      <alignment vertical="top" wrapText="1"/>
    </xf>
    <xf numFmtId="4" fontId="6" fillId="2" borderId="1"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6" fillId="2" borderId="2" xfId="0" applyNumberFormat="1" applyFont="1" applyFill="1" applyBorder="1" applyAlignment="1" applyProtection="1">
      <alignment vertical="top" wrapText="1"/>
    </xf>
    <xf numFmtId="4" fontId="7" fillId="2" borderId="2" xfId="0" applyNumberFormat="1" applyFont="1" applyFill="1" applyBorder="1" applyAlignment="1" applyProtection="1">
      <alignment vertical="top"/>
    </xf>
    <xf numFmtId="4" fontId="7" fillId="2" borderId="3" xfId="0" applyNumberFormat="1" applyFont="1" applyFill="1" applyBorder="1" applyAlignment="1" applyProtection="1">
      <alignment vertical="top"/>
    </xf>
    <xf numFmtId="49" fontId="8" fillId="3" borderId="5" xfId="0" applyNumberFormat="1" applyFont="1" applyFill="1" applyBorder="1" applyAlignment="1" applyProtection="1">
      <alignment vertical="top"/>
    </xf>
    <xf numFmtId="49" fontId="8" fillId="0" borderId="5" xfId="0" applyNumberFormat="1" applyFont="1" applyBorder="1" applyAlignment="1" applyProtection="1">
      <alignment vertical="top"/>
    </xf>
    <xf numFmtId="49" fontId="9" fillId="0" borderId="5" xfId="0" applyNumberFormat="1" applyFont="1" applyFill="1" applyBorder="1" applyAlignment="1" applyProtection="1">
      <alignment vertical="top" wrapText="1"/>
    </xf>
    <xf numFmtId="4" fontId="8" fillId="0" borderId="5" xfId="0" applyNumberFormat="1" applyFont="1" applyBorder="1" applyAlignment="1" applyProtection="1">
      <alignment vertical="top"/>
    </xf>
    <xf numFmtId="4" fontId="8" fillId="4" borderId="5" xfId="0" applyNumberFormat="1" applyFont="1" applyFill="1" applyBorder="1" applyAlignment="1" applyProtection="1">
      <alignment vertical="top"/>
      <protection locked="0"/>
    </xf>
    <xf numFmtId="4" fontId="8" fillId="4" borderId="5" xfId="0" applyNumberFormat="1" applyFont="1" applyFill="1" applyBorder="1" applyAlignment="1" applyProtection="1">
      <alignment vertical="top"/>
    </xf>
    <xf numFmtId="0" fontId="8" fillId="0" borderId="6" xfId="0" applyFont="1" applyBorder="1" applyAlignment="1" applyProtection="1">
      <alignment vertical="top"/>
    </xf>
    <xf numFmtId="0" fontId="8" fillId="0" borderId="0" xfId="0" applyFont="1" applyAlignment="1" applyProtection="1">
      <alignment vertical="top"/>
    </xf>
    <xf numFmtId="49" fontId="6" fillId="0" borderId="0" xfId="0" applyNumberFormat="1" applyFont="1" applyAlignment="1" applyProtection="1">
      <alignment horizontal="right" vertical="top" wrapText="1"/>
    </xf>
    <xf numFmtId="3" fontId="8" fillId="0" borderId="0" xfId="0" applyNumberFormat="1" applyFont="1" applyAlignment="1" applyProtection="1">
      <alignment vertical="top"/>
    </xf>
    <xf numFmtId="4" fontId="7" fillId="0" borderId="0" xfId="0" applyNumberFormat="1" applyFont="1" applyAlignment="1" applyProtection="1">
      <alignment vertical="top"/>
    </xf>
    <xf numFmtId="4" fontId="6" fillId="4" borderId="5" xfId="0" applyNumberFormat="1" applyFont="1" applyFill="1" applyBorder="1" applyAlignment="1" applyProtection="1">
      <alignment vertical="top"/>
    </xf>
    <xf numFmtId="49" fontId="8" fillId="0" borderId="5" xfId="0" applyNumberFormat="1" applyFont="1" applyBorder="1" applyAlignment="1" applyProtection="1">
      <alignment vertical="top" wrapText="1"/>
    </xf>
    <xf numFmtId="164" fontId="6" fillId="2" borderId="1" xfId="0" applyNumberFormat="1" applyFont="1" applyFill="1" applyBorder="1" applyAlignment="1" applyProtection="1">
      <alignment horizontal="left" vertical="top"/>
    </xf>
    <xf numFmtId="0" fontId="0" fillId="0" borderId="5" xfId="0" applyFont="1" applyBorder="1" applyAlignment="1" applyProtection="1">
      <alignment vertical="top"/>
    </xf>
    <xf numFmtId="49" fontId="10" fillId="0" borderId="5" xfId="0" applyNumberFormat="1" applyFont="1" applyBorder="1" applyAlignment="1" applyProtection="1">
      <alignment vertical="top" wrapText="1"/>
    </xf>
    <xf numFmtId="3" fontId="0" fillId="0" borderId="5" xfId="0" applyNumberFormat="1" applyFont="1" applyBorder="1" applyAlignment="1" applyProtection="1">
      <alignment vertical="top"/>
    </xf>
    <xf numFmtId="4" fontId="11" fillId="0" borderId="5" xfId="0" applyNumberFormat="1" applyFont="1" applyBorder="1" applyAlignment="1" applyProtection="1">
      <alignment vertical="top"/>
    </xf>
    <xf numFmtId="4" fontId="6" fillId="4" borderId="7" xfId="0" applyNumberFormat="1" applyFont="1" applyFill="1" applyBorder="1" applyAlignment="1" applyProtection="1">
      <alignment vertical="top"/>
    </xf>
    <xf numFmtId="0" fontId="0" fillId="0" borderId="5" xfId="0" applyBorder="1" applyProtection="1"/>
    <xf numFmtId="0" fontId="12" fillId="0" borderId="5" xfId="0" applyFont="1" applyBorder="1" applyAlignment="1" applyProtection="1">
      <alignment horizontal="left" vertical="center" wrapText="1"/>
    </xf>
    <xf numFmtId="3" fontId="14" fillId="4" borderId="5" xfId="0" applyNumberFormat="1" applyFont="1" applyFill="1" applyBorder="1" applyAlignment="1" applyProtection="1">
      <alignment horizontal="center" vertical="top"/>
      <protection locked="0"/>
    </xf>
    <xf numFmtId="4" fontId="6" fillId="4" borderId="7" xfId="0" applyNumberFormat="1" applyFont="1" applyFill="1" applyBorder="1" applyAlignment="1" applyProtection="1">
      <alignment vertical="top"/>
      <protection locked="0"/>
    </xf>
    <xf numFmtId="0" fontId="15" fillId="0" borderId="0" xfId="0" applyFont="1" applyFill="1" applyAlignment="1" applyProtection="1">
      <alignment vertical="top" wrapText="1"/>
    </xf>
    <xf numFmtId="0" fontId="6" fillId="0" borderId="0" xfId="0" applyFont="1" applyAlignment="1" applyProtection="1">
      <alignment horizontal="left" vertical="top" wrapText="1"/>
    </xf>
    <xf numFmtId="0" fontId="0" fillId="0" borderId="0" xfId="0" applyAlignment="1" applyProtection="1">
      <alignment vertical="top"/>
    </xf>
    <xf numFmtId="0" fontId="16" fillId="0" borderId="0" xfId="0" applyFont="1" applyProtection="1"/>
    <xf numFmtId="0" fontId="17" fillId="0" borderId="0" xfId="0" applyFont="1" applyProtection="1"/>
    <xf numFmtId="0" fontId="5" fillId="0" borderId="0" xfId="0" applyFont="1" applyProtection="1"/>
    <xf numFmtId="0" fontId="18" fillId="0" borderId="0" xfId="0" applyFont="1" applyAlignment="1" applyProtection="1">
      <alignment horizontal="right" vertical="center"/>
    </xf>
    <xf numFmtId="0" fontId="18"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0" fillId="0" borderId="0" xfId="0" applyFont="1" applyAlignment="1" applyProtection="1">
      <alignment horizontal="left" vertical="top"/>
    </xf>
    <xf numFmtId="0" fontId="0" fillId="0" borderId="0" xfId="0" applyFill="1" applyAlignment="1" applyProtection="1">
      <alignment vertical="top" shrinkToFit="1"/>
    </xf>
    <xf numFmtId="0" fontId="20"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22" fillId="0" borderId="0" xfId="0" applyFont="1" applyAlignment="1" applyProtection="1"/>
    <xf numFmtId="0" fontId="23" fillId="0" borderId="0" xfId="0" applyFont="1" applyProtection="1"/>
    <xf numFmtId="0" fontId="0" fillId="0" borderId="0" xfId="0" applyAlignment="1" applyProtection="1">
      <alignment horizontal="right"/>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0" borderId="0" xfId="0" applyAlignment="1" applyProtection="1">
      <alignment horizontal="left" vertical="top" wrapText="1"/>
    </xf>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0" fontId="0" fillId="0" borderId="8" xfId="0" applyBorder="1" applyAlignment="1" applyProtection="1">
      <alignment horizontal="left"/>
      <protection locked="0"/>
    </xf>
    <xf numFmtId="0" fontId="4" fillId="0" borderId="0" xfId="0" applyFont="1" applyAlignment="1" applyProtection="1">
      <alignment horizontal="center" vertical="top" wrapText="1"/>
    </xf>
    <xf numFmtId="0" fontId="19"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0" fillId="0" borderId="0" xfId="0" applyFont="1" applyAlignment="1" applyProtection="1">
      <alignment horizontal="left" vertical="top"/>
    </xf>
    <xf numFmtId="0" fontId="2" fillId="0" borderId="1" xfId="0" applyFont="1" applyBorder="1" applyAlignment="1" applyProtection="1">
      <alignment horizontal="left" vertical="top" wrapText="1"/>
    </xf>
    <xf numFmtId="0" fontId="2" fillId="0" borderId="2" xfId="0" applyFont="1" applyBorder="1" applyAlignment="1" applyProtection="1">
      <alignment horizontal="left" vertical="top" wrapText="1"/>
    </xf>
    <xf numFmtId="0" fontId="2" fillId="0" borderId="3" xfId="0" applyFont="1" applyBorder="1" applyAlignment="1" applyProtection="1">
      <alignment horizontal="left" vertical="top" wrapText="1"/>
    </xf>
    <xf numFmtId="0" fontId="4" fillId="0" borderId="4" xfId="0" applyFont="1" applyBorder="1" applyAlignment="1" applyProtection="1">
      <alignment horizontal="center" wrapText="1"/>
    </xf>
    <xf numFmtId="0" fontId="6" fillId="0" borderId="0" xfId="0" applyFont="1" applyAlignment="1" applyProtection="1">
      <alignment horizontal="left" vertical="top" wrapText="1"/>
    </xf>
    <xf numFmtId="0" fontId="0" fillId="4" borderId="8" xfId="0" applyFill="1" applyBorder="1" applyAlignment="1" applyProtection="1">
      <alignment horizontal="left" vertical="top"/>
      <protection locked="0"/>
    </xf>
    <xf numFmtId="0" fontId="8"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FF53AEC6-4851-4DE1-BAA3-BBD371BC838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143000"/>
          <a:ext cx="17430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FE852-5749-43E0-BBEC-71771C9B04F1}">
  <dimension ref="A2:I44"/>
  <sheetViews>
    <sheetView showGridLines="0"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36" customFormat="1" ht="21" x14ac:dyDescent="0.25">
      <c r="A2" s="60" t="s">
        <v>83</v>
      </c>
      <c r="B2" s="60"/>
      <c r="C2" s="60"/>
      <c r="D2" s="60"/>
      <c r="E2" s="60"/>
      <c r="F2" s="60"/>
      <c r="G2" s="60"/>
      <c r="H2" s="60"/>
      <c r="I2" s="60"/>
    </row>
    <row r="5" spans="1:9" x14ac:dyDescent="0.25">
      <c r="D5" s="38"/>
      <c r="E5" s="38"/>
      <c r="F5" s="39"/>
      <c r="G5" s="39"/>
      <c r="H5" s="39"/>
      <c r="I5" s="40" t="s">
        <v>84</v>
      </c>
    </row>
    <row r="6" spans="1:9" x14ac:dyDescent="0.25">
      <c r="D6" s="38"/>
      <c r="E6" s="38"/>
      <c r="F6" s="39"/>
      <c r="G6" s="39"/>
      <c r="H6" s="39"/>
      <c r="I6" s="41" t="s">
        <v>85</v>
      </c>
    </row>
    <row r="7" spans="1:9" x14ac:dyDescent="0.25">
      <c r="D7" s="38"/>
      <c r="E7" s="38"/>
      <c r="F7" s="39"/>
      <c r="G7" s="39"/>
      <c r="H7" s="39"/>
    </row>
    <row r="9" spans="1:9" ht="18.75" x14ac:dyDescent="0.3">
      <c r="A9" s="61" t="s">
        <v>86</v>
      </c>
      <c r="B9" s="61"/>
      <c r="C9" s="61"/>
      <c r="D9" s="61"/>
      <c r="E9" s="61"/>
      <c r="F9" s="61"/>
      <c r="G9" s="61"/>
      <c r="H9" s="61"/>
      <c r="I9" s="61"/>
    </row>
    <row r="10" spans="1:9" ht="15" customHeight="1" x14ac:dyDescent="0.25"/>
    <row r="11" spans="1:9" ht="15" customHeight="1" x14ac:dyDescent="0.25"/>
    <row r="12" spans="1:9" x14ac:dyDescent="0.25">
      <c r="A12" s="36" t="s">
        <v>87</v>
      </c>
      <c r="B12" s="62"/>
      <c r="C12" s="62"/>
      <c r="D12" s="62"/>
      <c r="E12" s="62"/>
      <c r="F12" s="36" t="s">
        <v>88</v>
      </c>
      <c r="G12" s="36"/>
      <c r="I12" s="42"/>
    </row>
    <row r="13" spans="1:9" x14ac:dyDescent="0.25">
      <c r="A13" s="63" t="s">
        <v>89</v>
      </c>
      <c r="B13" s="63"/>
      <c r="C13" s="63"/>
      <c r="D13" s="63"/>
      <c r="E13" s="63"/>
      <c r="F13" s="63"/>
      <c r="G13" s="63"/>
      <c r="H13" s="63"/>
      <c r="I13" s="43"/>
    </row>
    <row r="14" spans="1:9" x14ac:dyDescent="0.25">
      <c r="A14" s="44"/>
      <c r="B14" s="44"/>
      <c r="C14" s="44"/>
      <c r="D14" s="44"/>
      <c r="E14" s="44"/>
      <c r="F14" s="44"/>
      <c r="G14" s="44"/>
      <c r="H14" s="44"/>
      <c r="I14" s="43"/>
    </row>
    <row r="15" spans="1:9" x14ac:dyDescent="0.25">
      <c r="A15" s="36" t="s">
        <v>90</v>
      </c>
      <c r="B15" s="36"/>
      <c r="C15" s="45"/>
      <c r="D15" s="36"/>
      <c r="E15" s="62"/>
      <c r="F15" s="62"/>
      <c r="G15" s="62"/>
      <c r="H15" s="62"/>
      <c r="I15" s="62"/>
    </row>
    <row r="16" spans="1:9" x14ac:dyDescent="0.25">
      <c r="B16" s="46"/>
      <c r="C16" s="46"/>
      <c r="D16" s="46"/>
      <c r="F16" s="46"/>
      <c r="G16" s="46" t="s">
        <v>91</v>
      </c>
      <c r="H16" s="36"/>
    </row>
    <row r="17" spans="1:9" x14ac:dyDescent="0.25">
      <c r="B17" s="46"/>
      <c r="C17" s="46"/>
      <c r="D17" s="46"/>
      <c r="E17" s="46"/>
      <c r="F17" s="46"/>
      <c r="G17" s="46"/>
      <c r="H17" s="46"/>
      <c r="I17" s="36"/>
    </row>
    <row r="18" spans="1:9" x14ac:dyDescent="0.25">
      <c r="A18" s="36" t="s">
        <v>92</v>
      </c>
      <c r="B18" s="42"/>
      <c r="C18" s="54" t="s">
        <v>93</v>
      </c>
      <c r="D18" s="54"/>
      <c r="E18" s="55"/>
      <c r="F18" s="55"/>
      <c r="G18" s="55"/>
      <c r="H18" s="55"/>
      <c r="I18" s="55"/>
    </row>
    <row r="19" spans="1:9" s="47" customFormat="1" x14ac:dyDescent="0.25">
      <c r="B19" s="48"/>
      <c r="C19" s="49"/>
      <c r="D19" s="49"/>
      <c r="E19" s="50"/>
      <c r="F19" s="50"/>
      <c r="G19" s="50"/>
      <c r="H19" s="50"/>
      <c r="I19" s="50"/>
    </row>
    <row r="20" spans="1:9" s="47" customFormat="1" x14ac:dyDescent="0.25">
      <c r="B20" s="48"/>
      <c r="C20" s="49"/>
      <c r="D20" s="49"/>
      <c r="E20" s="50"/>
      <c r="F20" s="50"/>
      <c r="G20" s="50"/>
      <c r="H20" s="50"/>
      <c r="I20" s="50"/>
    </row>
    <row r="21" spans="1:9" x14ac:dyDescent="0.25">
      <c r="A21" s="36" t="s">
        <v>94</v>
      </c>
      <c r="B21" s="36"/>
      <c r="C21" s="36"/>
      <c r="D21" s="36"/>
      <c r="E21" s="36"/>
      <c r="F21" s="36"/>
      <c r="G21" s="36"/>
      <c r="H21" s="36"/>
      <c r="I21" s="36"/>
    </row>
    <row r="22" spans="1:9" ht="15" customHeight="1" x14ac:dyDescent="0.25">
      <c r="A22" s="36"/>
      <c r="B22" s="36"/>
      <c r="C22" s="36"/>
      <c r="D22" s="36"/>
      <c r="E22" s="36"/>
      <c r="F22" s="36"/>
      <c r="G22" s="36"/>
      <c r="H22" s="36"/>
      <c r="I22" s="36"/>
    </row>
    <row r="23" spans="1:9" ht="45" customHeight="1" x14ac:dyDescent="0.25">
      <c r="A23" s="56" t="s">
        <v>95</v>
      </c>
      <c r="B23" s="56"/>
      <c r="C23" s="56"/>
      <c r="D23" s="56"/>
      <c r="E23" s="56"/>
      <c r="F23" s="56"/>
      <c r="G23" s="56"/>
      <c r="H23" s="56"/>
      <c r="I23" s="36"/>
    </row>
    <row r="24" spans="1:9" ht="15" customHeight="1" x14ac:dyDescent="0.25">
      <c r="A24" s="36"/>
      <c r="B24" s="36"/>
      <c r="C24" s="36"/>
      <c r="D24" s="36"/>
      <c r="E24" s="36"/>
      <c r="F24" s="36"/>
      <c r="G24" s="36"/>
      <c r="H24" s="36"/>
      <c r="I24" s="36"/>
    </row>
    <row r="25" spans="1:9" ht="15" customHeight="1" x14ac:dyDescent="0.25">
      <c r="A25" s="36" t="s">
        <v>96</v>
      </c>
      <c r="B25" s="36"/>
      <c r="C25" s="36"/>
      <c r="D25" s="36"/>
      <c r="E25" s="36"/>
      <c r="F25" s="36"/>
      <c r="G25" s="36"/>
      <c r="H25" s="36"/>
    </row>
    <row r="26" spans="1:9" ht="15" customHeight="1" x14ac:dyDescent="0.25">
      <c r="A26" s="36"/>
      <c r="B26" s="36"/>
      <c r="C26" s="36"/>
      <c r="D26" s="36"/>
      <c r="E26" s="36"/>
      <c r="F26" s="36"/>
      <c r="G26" s="36"/>
      <c r="H26" s="36"/>
    </row>
    <row r="27" spans="1:9" ht="15" customHeight="1" x14ac:dyDescent="0.25">
      <c r="A27" s="36" t="s">
        <v>97</v>
      </c>
      <c r="B27" s="57">
        <f>'Anexo I Tabla Desglose Precio'!F48</f>
        <v>0</v>
      </c>
      <c r="C27" s="58"/>
      <c r="D27" s="36" t="s">
        <v>98</v>
      </c>
      <c r="E27" s="36"/>
      <c r="F27" s="36"/>
      <c r="G27" s="36"/>
      <c r="H27" s="36"/>
    </row>
    <row r="28" spans="1:9" ht="15" customHeight="1" x14ac:dyDescent="0.25">
      <c r="A28" s="36"/>
      <c r="B28" s="36"/>
      <c r="C28" s="36"/>
      <c r="D28" s="36"/>
      <c r="E28" s="36"/>
      <c r="F28" s="36"/>
      <c r="G28" s="36"/>
      <c r="H28" s="36"/>
    </row>
    <row r="29" spans="1:9" ht="15" customHeight="1" x14ac:dyDescent="0.25">
      <c r="A29" s="51"/>
      <c r="B29" s="36"/>
      <c r="C29" s="36"/>
      <c r="D29" s="36"/>
      <c r="E29" s="36"/>
      <c r="F29" s="36"/>
      <c r="G29" s="36"/>
      <c r="H29" s="36"/>
    </row>
    <row r="30" spans="1:9" ht="15" customHeight="1" x14ac:dyDescent="0.25">
      <c r="A30" s="36"/>
      <c r="B30" s="36"/>
      <c r="C30" s="36"/>
      <c r="D30" s="36"/>
      <c r="E30" s="36"/>
      <c r="F30" s="36"/>
      <c r="G30" s="36"/>
      <c r="H30" s="36"/>
      <c r="I30" s="36"/>
    </row>
    <row r="31" spans="1:9" x14ac:dyDescent="0.25">
      <c r="A31" s="56" t="s">
        <v>99</v>
      </c>
      <c r="B31" s="56"/>
      <c r="C31" s="56"/>
      <c r="D31" s="56"/>
      <c r="E31" s="56"/>
      <c r="F31" s="56"/>
      <c r="G31" s="56"/>
      <c r="H31" s="56"/>
      <c r="I31" s="36"/>
    </row>
    <row r="32" spans="1:9" x14ac:dyDescent="0.25">
      <c r="A32" s="36"/>
      <c r="B32" s="36"/>
      <c r="C32" s="36"/>
      <c r="D32" s="36"/>
      <c r="E32" s="36"/>
      <c r="F32" s="36"/>
      <c r="G32" s="36"/>
      <c r="H32" s="36"/>
      <c r="I32" s="36"/>
    </row>
    <row r="33" spans="1:9" x14ac:dyDescent="0.25">
      <c r="A33" s="3" t="s">
        <v>100</v>
      </c>
      <c r="B33" s="36"/>
      <c r="C33" s="36"/>
      <c r="D33" s="36"/>
      <c r="E33" s="36"/>
      <c r="F33" s="36"/>
      <c r="G33" s="36"/>
      <c r="H33" s="36"/>
      <c r="I33" s="36"/>
    </row>
    <row r="34" spans="1:9" x14ac:dyDescent="0.25">
      <c r="A34" s="36"/>
      <c r="B34" s="36"/>
      <c r="C34" s="36"/>
      <c r="D34" s="36"/>
      <c r="E34" s="36"/>
      <c r="F34" s="36"/>
      <c r="G34" s="36"/>
      <c r="H34" s="36"/>
      <c r="I34" s="36"/>
    </row>
    <row r="39" spans="1:9" x14ac:dyDescent="0.25">
      <c r="B39" s="52" t="s">
        <v>101</v>
      </c>
    </row>
    <row r="44" spans="1:9" x14ac:dyDescent="0.25">
      <c r="B44" s="53" t="s">
        <v>102</v>
      </c>
      <c r="C44" s="59"/>
      <c r="D44" s="59"/>
      <c r="E44" s="59"/>
      <c r="F44" s="59"/>
    </row>
  </sheetData>
  <sheetProtection algorithmName="SHA-512" hashValue="ZVgnvdzwLZVSWcKtNjWqw3oAczyjLPkYQcFHl3576boQdrdp5tcOhNu1YKmGKLouviJ/2dCP+EqGi/8q8g9zqw==" saltValue="jwLLOnp1fTFuRcbswwHH7g==" spinCount="100000" sheet="1" objects="1" scenarios="1" selectLockedCells="1"/>
  <mergeCells count="11">
    <mergeCell ref="C44:F44"/>
    <mergeCell ref="A2:I2"/>
    <mergeCell ref="A9:I9"/>
    <mergeCell ref="B12:E12"/>
    <mergeCell ref="A13:H13"/>
    <mergeCell ref="E15:I15"/>
    <mergeCell ref="C18:D18"/>
    <mergeCell ref="E18:I18"/>
    <mergeCell ref="A23:H23"/>
    <mergeCell ref="B27:C27"/>
    <mergeCell ref="A31:H3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64DFD-1420-4BDB-83EE-E3CBBC1E4395}">
  <dimension ref="A1:G58"/>
  <sheetViews>
    <sheetView showGridLines="0" workbookViewId="0">
      <selection activeCell="E14" sqref="E14"/>
    </sheetView>
  </sheetViews>
  <sheetFormatPr baseColWidth="10" defaultRowHeight="15" x14ac:dyDescent="0.25"/>
  <cols>
    <col min="1" max="1" width="10.140625" style="1" customWidth="1"/>
    <col min="2" max="2" width="3.85546875" style="1" bestFit="1" customWidth="1"/>
    <col min="3" max="3" width="50.7109375" style="1" bestFit="1" customWidth="1"/>
    <col min="4" max="6" width="12.7109375" style="1" customWidth="1"/>
    <col min="7" max="16384" width="11.42578125" style="1"/>
  </cols>
  <sheetData>
    <row r="1" spans="1:7" ht="81.75" customHeight="1" x14ac:dyDescent="0.25">
      <c r="A1" s="64" t="s">
        <v>0</v>
      </c>
      <c r="B1" s="65"/>
      <c r="C1" s="65"/>
      <c r="D1" s="65"/>
      <c r="E1" s="65"/>
      <c r="F1" s="66"/>
    </row>
    <row r="2" spans="1:7" ht="38.25" customHeight="1" x14ac:dyDescent="0.35">
      <c r="A2" s="67" t="s">
        <v>1</v>
      </c>
      <c r="B2" s="67"/>
      <c r="C2" s="67"/>
      <c r="D2" s="67"/>
      <c r="E2" s="67"/>
      <c r="F2" s="67"/>
      <c r="G2" s="2"/>
    </row>
    <row r="4" spans="1:7" x14ac:dyDescent="0.25">
      <c r="A4" s="3" t="s">
        <v>2</v>
      </c>
    </row>
    <row r="6" spans="1:7" x14ac:dyDescent="0.25">
      <c r="A6" s="4" t="s">
        <v>3</v>
      </c>
      <c r="B6" s="4" t="s">
        <v>4</v>
      </c>
      <c r="C6" s="5" t="s">
        <v>5</v>
      </c>
      <c r="D6" s="4" t="s">
        <v>6</v>
      </c>
      <c r="E6" s="4" t="s">
        <v>7</v>
      </c>
      <c r="F6" s="4" t="s">
        <v>8</v>
      </c>
    </row>
    <row r="7" spans="1:7" x14ac:dyDescent="0.25">
      <c r="A7" s="6" t="s">
        <v>9</v>
      </c>
      <c r="B7" s="7" t="s">
        <v>10</v>
      </c>
      <c r="C7" s="8" t="s">
        <v>11</v>
      </c>
      <c r="D7" s="9"/>
      <c r="E7" s="9"/>
      <c r="F7" s="10"/>
    </row>
    <row r="8" spans="1:7" x14ac:dyDescent="0.25">
      <c r="A8" s="11" t="s">
        <v>12</v>
      </c>
      <c r="B8" s="12" t="s">
        <v>13</v>
      </c>
      <c r="C8" s="13" t="s">
        <v>14</v>
      </c>
      <c r="D8" s="14">
        <v>100</v>
      </c>
      <c r="E8" s="15"/>
      <c r="F8" s="16">
        <f>ROUND(D8*E8,2)</f>
        <v>0</v>
      </c>
    </row>
    <row r="9" spans="1:7" x14ac:dyDescent="0.25">
      <c r="A9" s="17"/>
      <c r="B9" s="18"/>
      <c r="C9" s="19" t="s">
        <v>15</v>
      </c>
      <c r="D9" s="20"/>
      <c r="E9" s="21"/>
      <c r="F9" s="22">
        <f>F8</f>
        <v>0</v>
      </c>
    </row>
    <row r="10" spans="1:7" x14ac:dyDescent="0.25">
      <c r="A10" s="6" t="s">
        <v>16</v>
      </c>
      <c r="B10" s="7" t="s">
        <v>10</v>
      </c>
      <c r="C10" s="8" t="s">
        <v>17</v>
      </c>
      <c r="D10" s="9"/>
      <c r="E10" s="9"/>
      <c r="F10" s="10"/>
    </row>
    <row r="11" spans="1:7" x14ac:dyDescent="0.25">
      <c r="A11" s="11" t="s">
        <v>18</v>
      </c>
      <c r="B11" s="12" t="s">
        <v>13</v>
      </c>
      <c r="C11" s="23" t="s">
        <v>19</v>
      </c>
      <c r="D11" s="14">
        <v>10</v>
      </c>
      <c r="E11" s="15"/>
      <c r="F11" s="16">
        <f>ROUND(D11*E11,2)</f>
        <v>0</v>
      </c>
    </row>
    <row r="12" spans="1:7" ht="22.5" x14ac:dyDescent="0.25">
      <c r="A12" s="11" t="s">
        <v>20</v>
      </c>
      <c r="B12" s="12" t="s">
        <v>13</v>
      </c>
      <c r="C12" s="23" t="s">
        <v>21</v>
      </c>
      <c r="D12" s="14">
        <v>34.5</v>
      </c>
      <c r="E12" s="15"/>
      <c r="F12" s="16">
        <f t="shared" ref="F12:F14" si="0">ROUND(D12*E12,2)</f>
        <v>0</v>
      </c>
    </row>
    <row r="13" spans="1:7" x14ac:dyDescent="0.25">
      <c r="A13" s="11" t="s">
        <v>22</v>
      </c>
      <c r="B13" s="12" t="s">
        <v>13</v>
      </c>
      <c r="C13" s="23" t="s">
        <v>23</v>
      </c>
      <c r="D13" s="14">
        <v>2</v>
      </c>
      <c r="E13" s="15"/>
      <c r="F13" s="16">
        <f t="shared" si="0"/>
        <v>0</v>
      </c>
    </row>
    <row r="14" spans="1:7" x14ac:dyDescent="0.25">
      <c r="A14" s="11" t="s">
        <v>24</v>
      </c>
      <c r="B14" s="12" t="s">
        <v>13</v>
      </c>
      <c r="C14" s="23" t="s">
        <v>25</v>
      </c>
      <c r="D14" s="14">
        <v>10</v>
      </c>
      <c r="E14" s="15"/>
      <c r="F14" s="16">
        <f t="shared" si="0"/>
        <v>0</v>
      </c>
    </row>
    <row r="15" spans="1:7" x14ac:dyDescent="0.25">
      <c r="A15" s="17"/>
      <c r="B15" s="18"/>
      <c r="C15" s="19" t="s">
        <v>26</v>
      </c>
      <c r="D15" s="20"/>
      <c r="E15" s="21"/>
      <c r="F15" s="22">
        <f>SUM(F11:F14)</f>
        <v>0</v>
      </c>
    </row>
    <row r="16" spans="1:7" x14ac:dyDescent="0.25">
      <c r="A16" s="6" t="s">
        <v>27</v>
      </c>
      <c r="B16" s="7" t="s">
        <v>10</v>
      </c>
      <c r="C16" s="8" t="s">
        <v>28</v>
      </c>
      <c r="D16" s="9"/>
      <c r="E16" s="9"/>
      <c r="F16" s="10"/>
    </row>
    <row r="17" spans="1:6" x14ac:dyDescent="0.25">
      <c r="A17" s="11" t="s">
        <v>29</v>
      </c>
      <c r="B17" s="12" t="s">
        <v>13</v>
      </c>
      <c r="C17" s="23" t="s">
        <v>30</v>
      </c>
      <c r="D17" s="14">
        <v>30</v>
      </c>
      <c r="E17" s="15"/>
      <c r="F17" s="16">
        <f>ROUND(D17*E17,2)</f>
        <v>0</v>
      </c>
    </row>
    <row r="18" spans="1:6" x14ac:dyDescent="0.25">
      <c r="A18" s="11" t="s">
        <v>31</v>
      </c>
      <c r="B18" s="12" t="s">
        <v>13</v>
      </c>
      <c r="C18" s="23" t="s">
        <v>32</v>
      </c>
      <c r="D18" s="14">
        <v>2.99</v>
      </c>
      <c r="E18" s="15"/>
      <c r="F18" s="16">
        <f>ROUND(D18*E18,2)</f>
        <v>0</v>
      </c>
    </row>
    <row r="19" spans="1:6" x14ac:dyDescent="0.25">
      <c r="A19" s="17"/>
      <c r="B19" s="18"/>
      <c r="C19" s="19" t="s">
        <v>33</v>
      </c>
      <c r="D19" s="20"/>
      <c r="E19" s="21"/>
      <c r="F19" s="22">
        <f>SUM(F17:F18)</f>
        <v>0</v>
      </c>
    </row>
    <row r="20" spans="1:6" x14ac:dyDescent="0.25">
      <c r="A20" s="6" t="s">
        <v>34</v>
      </c>
      <c r="B20" s="7" t="s">
        <v>10</v>
      </c>
      <c r="C20" s="8" t="s">
        <v>35</v>
      </c>
      <c r="D20" s="9"/>
      <c r="E20" s="9"/>
      <c r="F20" s="10"/>
    </row>
    <row r="21" spans="1:6" x14ac:dyDescent="0.25">
      <c r="A21" s="11" t="s">
        <v>36</v>
      </c>
      <c r="B21" s="12" t="s">
        <v>37</v>
      </c>
      <c r="C21" s="23" t="s">
        <v>38</v>
      </c>
      <c r="D21" s="14">
        <v>283</v>
      </c>
      <c r="E21" s="15"/>
      <c r="F21" s="16">
        <f>ROUND(D21*E21,2)</f>
        <v>0</v>
      </c>
    </row>
    <row r="22" spans="1:6" x14ac:dyDescent="0.25">
      <c r="A22" s="11" t="s">
        <v>39</v>
      </c>
      <c r="B22" s="12" t="s">
        <v>40</v>
      </c>
      <c r="C22" s="23" t="s">
        <v>41</v>
      </c>
      <c r="D22" s="14">
        <v>8</v>
      </c>
      <c r="E22" s="15"/>
      <c r="F22" s="16">
        <f t="shared" ref="F22:F25" si="1">ROUND(D22*E22,2)</f>
        <v>0</v>
      </c>
    </row>
    <row r="23" spans="1:6" x14ac:dyDescent="0.25">
      <c r="A23" s="11" t="s">
        <v>42</v>
      </c>
      <c r="B23" s="12" t="s">
        <v>37</v>
      </c>
      <c r="C23" s="23" t="s">
        <v>43</v>
      </c>
      <c r="D23" s="14">
        <v>14</v>
      </c>
      <c r="E23" s="15"/>
      <c r="F23" s="16">
        <f t="shared" si="1"/>
        <v>0</v>
      </c>
    </row>
    <row r="24" spans="1:6" x14ac:dyDescent="0.25">
      <c r="A24" s="11" t="s">
        <v>44</v>
      </c>
      <c r="B24" s="12" t="s">
        <v>37</v>
      </c>
      <c r="C24" s="23" t="s">
        <v>45</v>
      </c>
      <c r="D24" s="14">
        <v>21</v>
      </c>
      <c r="E24" s="15"/>
      <c r="F24" s="16">
        <f t="shared" si="1"/>
        <v>0</v>
      </c>
    </row>
    <row r="25" spans="1:6" x14ac:dyDescent="0.25">
      <c r="A25" s="11" t="s">
        <v>46</v>
      </c>
      <c r="B25" s="12" t="s">
        <v>40</v>
      </c>
      <c r="C25" s="23" t="s">
        <v>47</v>
      </c>
      <c r="D25" s="14">
        <v>1</v>
      </c>
      <c r="E25" s="15"/>
      <c r="F25" s="16">
        <f t="shared" si="1"/>
        <v>0</v>
      </c>
    </row>
    <row r="26" spans="1:6" x14ac:dyDescent="0.25">
      <c r="A26" s="17"/>
      <c r="B26" s="18"/>
      <c r="C26" s="19" t="s">
        <v>48</v>
      </c>
      <c r="D26" s="20"/>
      <c r="E26" s="21"/>
      <c r="F26" s="22">
        <f>SUM(F21:F25)</f>
        <v>0</v>
      </c>
    </row>
    <row r="27" spans="1:6" x14ac:dyDescent="0.25">
      <c r="A27" s="6" t="s">
        <v>49</v>
      </c>
      <c r="B27" s="7" t="s">
        <v>10</v>
      </c>
      <c r="C27" s="8" t="s">
        <v>50</v>
      </c>
      <c r="D27" s="9"/>
      <c r="E27" s="9"/>
      <c r="F27" s="10"/>
    </row>
    <row r="28" spans="1:6" x14ac:dyDescent="0.25">
      <c r="A28" s="11" t="s">
        <v>51</v>
      </c>
      <c r="B28" s="12" t="s">
        <v>40</v>
      </c>
      <c r="C28" s="23" t="s">
        <v>52</v>
      </c>
      <c r="D28" s="14">
        <v>16</v>
      </c>
      <c r="E28" s="15"/>
      <c r="F28" s="16">
        <f>ROUND(D28*E28,2)</f>
        <v>0</v>
      </c>
    </row>
    <row r="29" spans="1:6" x14ac:dyDescent="0.25">
      <c r="A29" s="17"/>
      <c r="B29" s="18"/>
      <c r="C29" s="19" t="s">
        <v>53</v>
      </c>
      <c r="D29" s="20"/>
      <c r="E29" s="21"/>
      <c r="F29" s="22">
        <f>F28</f>
        <v>0</v>
      </c>
    </row>
    <row r="30" spans="1:6" x14ac:dyDescent="0.25">
      <c r="A30" s="6" t="s">
        <v>54</v>
      </c>
      <c r="B30" s="7" t="s">
        <v>10</v>
      </c>
      <c r="C30" s="8" t="s">
        <v>55</v>
      </c>
      <c r="D30" s="9"/>
      <c r="E30" s="9"/>
      <c r="F30" s="10"/>
    </row>
    <row r="31" spans="1:6" x14ac:dyDescent="0.25">
      <c r="A31" s="11" t="s">
        <v>56</v>
      </c>
      <c r="B31" s="12" t="s">
        <v>40</v>
      </c>
      <c r="C31" s="23" t="s">
        <v>57</v>
      </c>
      <c r="D31" s="14">
        <v>2</v>
      </c>
      <c r="E31" s="15"/>
      <c r="F31" s="16">
        <f>ROUND(D31*E31,2)</f>
        <v>0</v>
      </c>
    </row>
    <row r="32" spans="1:6" x14ac:dyDescent="0.25">
      <c r="A32" s="11" t="s">
        <v>58</v>
      </c>
      <c r="B32" s="12" t="s">
        <v>40</v>
      </c>
      <c r="C32" s="23" t="s">
        <v>59</v>
      </c>
      <c r="D32" s="14">
        <v>2</v>
      </c>
      <c r="E32" s="15"/>
      <c r="F32" s="16">
        <f t="shared" ref="F32:F34" si="2">ROUND(D32*E32,2)</f>
        <v>0</v>
      </c>
    </row>
    <row r="33" spans="1:6" x14ac:dyDescent="0.25">
      <c r="A33" s="11" t="s">
        <v>60</v>
      </c>
      <c r="B33" s="12" t="s">
        <v>40</v>
      </c>
      <c r="C33" s="23" t="s">
        <v>61</v>
      </c>
      <c r="D33" s="14">
        <v>1</v>
      </c>
      <c r="E33" s="15"/>
      <c r="F33" s="16">
        <f t="shared" si="2"/>
        <v>0</v>
      </c>
    </row>
    <row r="34" spans="1:6" x14ac:dyDescent="0.25">
      <c r="A34" s="11" t="s">
        <v>62</v>
      </c>
      <c r="B34" s="12" t="s">
        <v>13</v>
      </c>
      <c r="C34" s="23" t="s">
        <v>63</v>
      </c>
      <c r="D34" s="14">
        <v>10</v>
      </c>
      <c r="E34" s="15"/>
      <c r="F34" s="16">
        <f t="shared" si="2"/>
        <v>0</v>
      </c>
    </row>
    <row r="35" spans="1:6" x14ac:dyDescent="0.25">
      <c r="A35" s="17"/>
      <c r="B35" s="18"/>
      <c r="C35" s="19" t="s">
        <v>64</v>
      </c>
      <c r="D35" s="20"/>
      <c r="E35" s="21"/>
      <c r="F35" s="22">
        <f>SUM(F31:F34)</f>
        <v>0</v>
      </c>
    </row>
    <row r="36" spans="1:6" x14ac:dyDescent="0.25">
      <c r="A36" s="24">
        <v>7</v>
      </c>
      <c r="B36" s="7" t="s">
        <v>10</v>
      </c>
      <c r="C36" s="8" t="s">
        <v>65</v>
      </c>
      <c r="D36" s="9"/>
      <c r="E36" s="9"/>
      <c r="F36" s="10"/>
    </row>
    <row r="37" spans="1:6" x14ac:dyDescent="0.25">
      <c r="A37" s="11" t="s">
        <v>66</v>
      </c>
      <c r="B37" s="12" t="s">
        <v>40</v>
      </c>
      <c r="C37" s="23" t="s">
        <v>65</v>
      </c>
      <c r="D37" s="14">
        <v>1</v>
      </c>
      <c r="E37" s="15"/>
      <c r="F37" s="16">
        <f>ROUND(D37*E37,2)</f>
        <v>0</v>
      </c>
    </row>
    <row r="38" spans="1:6" x14ac:dyDescent="0.25">
      <c r="A38" s="17"/>
      <c r="B38" s="18"/>
      <c r="C38" s="19" t="s">
        <v>67</v>
      </c>
      <c r="D38" s="20"/>
      <c r="E38" s="21"/>
      <c r="F38" s="22">
        <f>F37</f>
        <v>0</v>
      </c>
    </row>
    <row r="39" spans="1:6" x14ac:dyDescent="0.25">
      <c r="A39" s="24">
        <v>8</v>
      </c>
      <c r="B39" s="7" t="s">
        <v>10</v>
      </c>
      <c r="C39" s="8" t="s">
        <v>68</v>
      </c>
      <c r="D39" s="9"/>
      <c r="E39" s="9"/>
      <c r="F39" s="10"/>
    </row>
    <row r="40" spans="1:6" x14ac:dyDescent="0.25">
      <c r="A40" s="11" t="s">
        <v>69</v>
      </c>
      <c r="B40" s="12" t="s">
        <v>40</v>
      </c>
      <c r="C40" s="23" t="s">
        <v>70</v>
      </c>
      <c r="D40" s="14">
        <v>1</v>
      </c>
      <c r="E40" s="15"/>
      <c r="F40" s="16">
        <f>ROUND(D40*E40,2)</f>
        <v>0</v>
      </c>
    </row>
    <row r="41" spans="1:6" x14ac:dyDescent="0.25">
      <c r="A41" s="17"/>
      <c r="B41" s="18"/>
      <c r="C41" s="19" t="s">
        <v>71</v>
      </c>
      <c r="D41" s="20"/>
      <c r="E41" s="21"/>
      <c r="F41" s="22">
        <f>F40</f>
        <v>0</v>
      </c>
    </row>
    <row r="42" spans="1:6" x14ac:dyDescent="0.25">
      <c r="A42" s="24">
        <v>9</v>
      </c>
      <c r="B42" s="7" t="s">
        <v>10</v>
      </c>
      <c r="C42" s="8" t="s">
        <v>72</v>
      </c>
      <c r="D42" s="9"/>
      <c r="E42" s="9"/>
      <c r="F42" s="10"/>
    </row>
    <row r="43" spans="1:6" x14ac:dyDescent="0.25">
      <c r="A43" s="11" t="s">
        <v>73</v>
      </c>
      <c r="B43" s="12" t="s">
        <v>40</v>
      </c>
      <c r="C43" s="23" t="s">
        <v>72</v>
      </c>
      <c r="D43" s="14">
        <v>1</v>
      </c>
      <c r="E43" s="15"/>
      <c r="F43" s="16">
        <f>ROUND(D43*E43,2)</f>
        <v>0</v>
      </c>
    </row>
    <row r="44" spans="1:6" x14ac:dyDescent="0.25">
      <c r="A44" s="17"/>
      <c r="B44" s="18"/>
      <c r="C44" s="19" t="s">
        <v>74</v>
      </c>
      <c r="D44" s="20"/>
      <c r="E44" s="21"/>
      <c r="F44" s="22">
        <f>F43</f>
        <v>0</v>
      </c>
    </row>
    <row r="45" spans="1:6" x14ac:dyDescent="0.25">
      <c r="A45" s="25"/>
      <c r="B45" s="25"/>
      <c r="C45" s="26" t="s">
        <v>75</v>
      </c>
      <c r="D45" s="27"/>
      <c r="E45" s="28"/>
      <c r="F45" s="29">
        <f>SUM(F9+F15+F19+F26+F29+F35+F38+F41+F44)</f>
        <v>0</v>
      </c>
    </row>
    <row r="46" spans="1:6" x14ac:dyDescent="0.25">
      <c r="A46" s="30"/>
      <c r="B46" s="30"/>
      <c r="C46" s="31" t="s">
        <v>76</v>
      </c>
      <c r="D46" s="32" t="s">
        <v>77</v>
      </c>
      <c r="E46" s="30"/>
      <c r="F46" s="33"/>
    </row>
    <row r="47" spans="1:6" x14ac:dyDescent="0.25">
      <c r="A47" s="30"/>
      <c r="B47" s="30"/>
      <c r="C47" s="31" t="s">
        <v>78</v>
      </c>
      <c r="D47" s="32" t="s">
        <v>77</v>
      </c>
      <c r="E47" s="30"/>
      <c r="F47" s="33"/>
    </row>
    <row r="48" spans="1:6" x14ac:dyDescent="0.25">
      <c r="A48" s="30"/>
      <c r="B48" s="30"/>
      <c r="C48" s="31" t="s">
        <v>79</v>
      </c>
      <c r="D48" s="30"/>
      <c r="E48" s="30"/>
      <c r="F48" s="22">
        <f>F45+F46+F47</f>
        <v>0</v>
      </c>
    </row>
    <row r="50" spans="1:7" ht="28.5" customHeight="1" x14ac:dyDescent="0.25">
      <c r="A50" s="68" t="s">
        <v>80</v>
      </c>
      <c r="B50" s="68"/>
      <c r="C50" s="68"/>
      <c r="D50" s="68"/>
      <c r="E50" s="68"/>
      <c r="F50" s="68"/>
      <c r="G50" s="34"/>
    </row>
    <row r="51" spans="1:7" x14ac:dyDescent="0.25">
      <c r="A51" s="35"/>
      <c r="B51" s="35"/>
      <c r="C51" s="35"/>
      <c r="D51" s="35"/>
      <c r="E51" s="35"/>
      <c r="F51" s="35"/>
      <c r="G51" s="34"/>
    </row>
    <row r="52" spans="1:7" x14ac:dyDescent="0.25">
      <c r="A52" s="35"/>
      <c r="B52" s="36" t="s">
        <v>81</v>
      </c>
      <c r="C52" s="69"/>
      <c r="D52" s="69"/>
      <c r="E52" s="69"/>
      <c r="F52" s="35"/>
      <c r="G52" s="34"/>
    </row>
    <row r="54" spans="1:7" ht="36" customHeight="1" x14ac:dyDescent="0.25">
      <c r="A54" s="70" t="s">
        <v>82</v>
      </c>
      <c r="B54" s="70"/>
      <c r="C54" s="70"/>
      <c r="D54" s="70"/>
      <c r="E54" s="70"/>
      <c r="F54" s="70"/>
    </row>
    <row r="58" spans="1:7" x14ac:dyDescent="0.25">
      <c r="D58" s="37"/>
    </row>
  </sheetData>
  <sheetProtection algorithmName="SHA-512" hashValue="6fLCqcB4hH8+rwyLw1lTnorQAjAyDDangwZAdGuBTNahqEbdvGdmf4VILPr7ciMLn4UMvHXewXSWxRBJwYTl9g==" saltValue="Lnn39ea/EBrEGn4oyg7wNQ==" spinCount="100000" sheet="1" objects="1" scenarios="1" selectLockedCells="1"/>
  <mergeCells count="5">
    <mergeCell ref="A1:F1"/>
    <mergeCell ref="A2:F2"/>
    <mergeCell ref="A50:F50"/>
    <mergeCell ref="C52:E52"/>
    <mergeCell ref="A54:F5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 pag 1 oferta</vt:lpstr>
      <vt:lpstr>Anexo I Tabla Desglose Precio</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I06106</dc:creator>
  <cp:lastModifiedBy>I06106</cp:lastModifiedBy>
  <dcterms:created xsi:type="dcterms:W3CDTF">2023-03-07T09:18:32Z</dcterms:created>
  <dcterms:modified xsi:type="dcterms:W3CDTF">2023-03-07T09:29:30Z</dcterms:modified>
</cp:coreProperties>
</file>