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1360-2023 - Mantenimiento correctivo equipos SAI en sedes de CRTVE\DOCU\"/>
    </mc:Choice>
  </mc:AlternateContent>
  <xr:revisionPtr revIDLastSave="0" documentId="13_ncr:1_{AEF9C00D-68CB-4033-8297-A1178364F1A5}" xr6:coauthVersionLast="36" xr6:coauthVersionMax="36" xr10:uidLastSave="{00000000-0000-0000-0000-000000000000}"/>
  <bookViews>
    <workbookView xWindow="0" yWindow="0" windowWidth="21570" windowHeight="10095" xr2:uid="{47455F77-4C91-4DC3-ACDE-E23DBE96864B}"/>
  </bookViews>
  <sheets>
    <sheet name="Anexo I pag 1 oferta" sheetId="8" r:id="rId1"/>
    <sheet name="Anexo I Tabla Desglose Precio" sheetId="7" r:id="rId2"/>
  </sheets>
  <definedNames>
    <definedName name="_xlnm._FilterDatabase" localSheetId="1" hidden="1">'Anexo I Tabla Desglose Precio'!$A$6:$E$6</definedName>
    <definedName name="_xlnm.Print_Area" localSheetId="0">'Anexo I pag 1 oferta'!$A$2:$I$43</definedName>
    <definedName name="_xlnm.Print_Area" localSheetId="1">'Anexo I Tabla Desglose Precio'!$A$4:$E$32</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1" i="7" l="1"/>
  <c r="B25" i="8" s="1"/>
</calcChain>
</file>

<file path=xl/sharedStrings.xml><?xml version="1.0" encoding="utf-8"?>
<sst xmlns="http://schemas.openxmlformats.org/spreadsheetml/2006/main" count="90" uniqueCount="87">
  <si>
    <t>IMPORTE OFERTA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</si>
  <si>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</si>
  <si>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</si>
  <si>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</si>
  <si>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</si>
  <si>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</si>
  <si>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</si>
  <si>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</si>
  <si>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</si>
  <si>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</si>
  <si>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</si>
  <si>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</si>
  <si>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</si>
  <si>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</si>
  <si>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</si>
  <si>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</si>
  <si>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</si>
  <si>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</si>
  <si>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</si>
  <si>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</si>
  <si>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</si>
  <si>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</si>
  <si>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</si>
  <si>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</si>
  <si>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</si>
  <si>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</si>
  <si>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S-01360-2023 - Mantenimiento correctivo equipos SAI en sedes de CRTVE en ESPAÑA</t>
  </si>
  <si>
    <t>Expediente n.º S/01360/2023</t>
  </si>
  <si>
    <t>“Mantenimiento correctivo equipos SAI en sedes de CRTVE en ESPAÑA"</t>
  </si>
  <si>
    <t>INSTALACIÓN</t>
  </si>
  <si>
    <t>DIRECCION</t>
  </si>
  <si>
    <t>Nº SERIE</t>
  </si>
  <si>
    <t>INCIDENCIA /CORRECTIVO</t>
  </si>
  <si>
    <t>IMPORTE CORRECTIVO</t>
  </si>
  <si>
    <t>SAI RTVE ALMERÍA</t>
  </si>
  <si>
    <t>C. Hermanos Machado, 23 Bajo 2, 04004 Almería</t>
  </si>
  <si>
    <t>CLASIC 30 KVA C1328/M2663</t>
  </si>
  <si>
    <t>Ud. SAI1 x Concept Power Classic 30kVA
N.º Serie: C1328/M2663
00-0364 Capacitor 200μF 400VAC Output filter   3 ud
04-3482 Fan 24VDC 540m3/h   1ud 
4NWP102458R0001 Fan 24VDC d=64mm (00-3479 with connector)   1ud 
00-1510 NW4006x2 Boost.Input Filter    1ud 
00-1450 NW4004x3 Elco  1ud
• Suministro y sustitución de los condensadores de los filtros de alterna y continua. 
• Suministro y sustitución de los ventiladores. 
• Ajuste de la tensión del inversor con los nuevos componentes. 
• Comprobación del correcto funcionamiento del sistema</t>
  </si>
  <si>
    <t xml:space="preserve">SAI TVE TENERIFE </t>
  </si>
  <si>
    <t>Av. de Buenos Aires, 71, 69, 38005 Santa Cruz de Tenerife</t>
  </si>
  <si>
    <t>DPT1055/D3M6355/D3M6360</t>
  </si>
  <si>
    <t>Ud. SAI DPA Triple 2x30KVAs
Nº Serie: DPT1065/D3M10325/D3M6355
Baterías PowerSafeV 6V105  62uds
• Suministro y sustitución de las baterías. 
• Ajuste de la tensión del inversor con los nuevos componentes. 
• Comprobación del correcto funcionamiento del sistema.</t>
  </si>
  <si>
    <t>SAI RTVE CUENCA</t>
  </si>
  <si>
    <t>C. Radio Nacional de España, 2, 16003 Cuenca</t>
  </si>
  <si>
    <t>P1W420</t>
  </si>
  <si>
    <t>Ud. SAI Powerwave 33 60kVA 
N.º Serie: P1W420
04-0937 Preassembled Fans 48VDC 372m3/h 119x38   1 ud 
00-0230 Fan 230VAC 16W d=120mm   1 ud
00-9543 NW22061x2 Booster Input Filter   1 ud
00-4005 Capacitor 250μF 250VAC   3 ud
00-5384 Capacitor 8200μF 450VDC Elco    4 ud
• Suministro y sustitución de los condensadores de los filtros de alterna y continua. 
• Suministro y sustitución de los ventiladores. 
• Ajuste de la tensión del inversor con los nuevos componentes. 
• Comprobación del correcto funcionamiento del sistema.</t>
  </si>
  <si>
    <t>SAI RTVE B SANT CUGAT SG S3 200</t>
  </si>
  <si>
    <t>Calle de Mercé Vilaret, 1, 08174 Barcelona</t>
  </si>
  <si>
    <t>S3200-2216-B266B</t>
  </si>
  <si>
    <t>Ud. SAI   SG S3 PP 2x200kVA
Nº Serie:  S3200-2216-B266B, S3200-2416-B270B:
4NWA1016711 capacitor 30 uF 45A/1000VDC GTO Snubber    18 ud
4NWA1017610 CAPAC.ELEC.4700UF 500VDC CASE 76X143 85°    24 ud
4NWA1019603  CAPAC. POWER 300UF/330V AC_UL_85X197_M10   6 ud
4NWA1020811  IM0186A  DRIVER SSM  2 ud
4NWA8600092967P  INPUT CAPACITOR UPGRADE KIT  2 ud
• Suministro y sustitución de los condensadores de los filtros de alterna y continua
• Ajuste de la tensión del inversor con los nuevos componentes. 
• Comprobación del correcto funcionamiento del sistema.</t>
  </si>
  <si>
    <t>SAI RTVE B SANT CUGAT SG-P 200</t>
  </si>
  <si>
    <t>S1200-3607-B026L</t>
  </si>
  <si>
    <t xml:space="preserve">Ud. SAI    SG S1 PP 3x200Kva
Nº Serie: SN S1200-3607-B026L, S1200-3707-B027L
4NWA1007160 AC Filter Capacitor 200uF/300Vac UL    12 ud
4NWA1016711 capacitor 30 uF 45A/1000VDC GTO Snubber   18 ud
4NWA1017610 CAPAC.ELEC.4700UF 500VDC CASE 76X143 85°      24 ud 
4NWA1016750 FAN 860MC_230V/50HZ_85W_RADIAL_DIA.220   6 ud
4NWA1015897 FAN 815MC_230V/50HZ_67W_AXIAL_DIA.208     12 ud
• Suministro y sustitución de los condensadores de los filtros de alterna y continua
• Suministro y sustitución de los ventiladores. 
• Ajuste de la tensión del inversor con los nuevos componentes. 
• Comprobación del correcto funcionamiento del sistema
</t>
  </si>
  <si>
    <t>S2200-1410-R203D</t>
  </si>
  <si>
    <t>Ud. SAI   SG S2 PP 3x200kVA
Nº Serie: S2200-1410-R203D
4NWA1007160 AC Filter Capacitor 200uF/300Vac UL    6 ud
4NWA1016711 capacitor 30 uF 45A/1000VDC GTO Snubber    9 ud
4NWA1017610 CAPAC.ELEC.4700UF 500VDC CASE 76X143 85°    12 ud
4NWA1016750 FAN 860MC_230V/50HZ_85W_RADIAL_DIA.220     3 ud
4NWA1015897 FAN 815MC_230V/50HZ_67W_AXIAL_DIA.208     5 ud
4NWA1015897 FAN 815MC_230V/50HZ_67W_AXIAL_DIA.208     6 ud
• Suministro y sustitución de los condensadores de los filtros de alterna y continua
• Suministro y sustitución de los ventiladores. 
• Ajuste de la tensión del inversor con los nuevos componentes. 
• Comprobación del correcto funcionamiento del sistema.</t>
  </si>
  <si>
    <t>SAI RTVE LERIDA</t>
  </si>
  <si>
    <t>Carrer Lluís Companys, 1, 25003 Lleida (Ed. Euroforum)</t>
  </si>
  <si>
    <t>DUP2338/S2U130</t>
  </si>
  <si>
    <t>Ud. SAI 1 x Upscale 20kVA  
N.º Serie: DUP2338/S2U130
Baterías: 80 Modelo Bat.: Baterías Leoch LHR1235W
Fan 24VDC 378m3/h 120x120x38  1 ud
Baterías Leoch LHR1235W   80 uds
• Suministro y sustitución de los ventiladores. 
• Suministro y sustitución de las baterías. 
• Ajuste de la tensión del inversor con los nuevos componentes. 
• Comprobación del correcto funcionamiento del sistema.</t>
  </si>
  <si>
    <t>SAI RTVE MERIDA</t>
  </si>
  <si>
    <t>C. Antonio Nebrija, s/n, 06800 Mérida, Badajoz</t>
  </si>
  <si>
    <t>PWA1025</t>
  </si>
  <si>
    <t>Ud. SAI 1 X Powerwave 33 S3 100Kva
Nº Serie: PWA1025
00-9161 Fan 48VDC 372m3/h 119x38   5 ud 
4NWP100986R0001 NW28032x3 Booster Inverter    1 ud
4NWP100992R0001 NW30060x2 I/O filter board    1 ud
• Suministro y sustitución de los condensadores de los filtros de alterna y continua
• Suministro y sustitución de los ventiladores. 
• Ajuste de la tensión del inversor con los nuevos componentes. 
• Comprobación del correcto funcionamiento del sistema.</t>
  </si>
  <si>
    <t>SAI RTVE BADAJOZ</t>
  </si>
  <si>
    <t>Pl. España, 5, 06002 Badajoz</t>
  </si>
  <si>
    <t>C1778/M5592</t>
  </si>
  <si>
    <t>Ud. SAI 1 x Modulo ConceptPower 30 kVA
Nº Serie: M2819 
Modelo Bat.: Leoch LHR1235W    120 ud
• Suministro y sustitución de las baterías. 
• Ajuste de la tensión del inversor con los nuevos componentes. 
• Comprobación del correcto funcionamiento del sistema</t>
  </si>
  <si>
    <t>SAI RNE CORUÑA</t>
  </si>
  <si>
    <t>Av. Jardines de Méndez Núñez, 5, 15003 A Coruña</t>
  </si>
  <si>
    <t>C1922/M7492</t>
  </si>
  <si>
    <t>Ud. SAI Upscale ST60  2x20 KVa
Nº Serie: S2UP0635
Baterías Yuasa SWL1850    80 ud
• Suministro y sustitución de las baterías. 
• Ajuste de la tensión del inversor con los nuevos componentes. 
• Comprobación del correcto funcionamiento del sistema.</t>
  </si>
  <si>
    <t>SAI RTVE SANTIAGO DE COMPOSTELA</t>
  </si>
  <si>
    <t>Rúa de San Marcos Bando, 15820 Santiago de Compostela</t>
  </si>
  <si>
    <t>P1W789</t>
  </si>
  <si>
    <t>Ud. SAI 1 x PowerWave 33 100kVA
N.º Serie: P1W789  
04-0941 Preassembled Fans 48VDC 444m3/h 119x38   1ud 
00-9163 Fan 230VAC 306m3/h 171x151   1ud 
Baterías Power Safe VF 12V62F  40 uds
00-9034 NW22061x Booster Input Filter   1ud 
00-0366 Capacitor 400μF 250VAC Output filter    3 ud
00-5384 Capacitor 8200μF 450VDC Elco     6 ud
• Suministro y sustitución de las baterías. 
• Suministro y sustitución de los condensadores de los filtros de alterna y continua
• Suministro y sustitución de los ventiladores. 
• Ajuste de la tensión del inversor con los nuevos componentes. 
• Comprobación del correcto funcionamiento del sistema</t>
  </si>
  <si>
    <t>SAI RTVE MADRID INSTITUTO</t>
  </si>
  <si>
    <t>Carr. de la Dehesa de la Villa, 14, 28040 Madrid</t>
  </si>
  <si>
    <t>AR1040-3817-B606D</t>
  </si>
  <si>
    <t>Ud. SAI Tle CE Series S1 40kVA
Nº Serie: PP AR1040-3817-B606D
4NWA8600053641P Fan 24Vdc 119mm     3 ud
4NWA8600053641P Fan 24Vdc 119mm    1 ud
• Suministro y sustitución de los ventiladores. 
• Ajuste de la tensión del inversor con los nuevos componentes. 
• Comprobación del correcto funcionamiento del sistema.</t>
  </si>
  <si>
    <t>SAI TVE M PRADO DEL REY</t>
  </si>
  <si>
    <t>Av. de Radio Televisión, 4, 28223 Pozuelo de Alarcón, Madrid</t>
  </si>
  <si>
    <t>S1120-4815-B730D</t>
  </si>
  <si>
    <t>Ud. SAI SGPPS1 120kVA 
Nº Serie: PP S1120-4815-B730D
4NWA1600061701A Kit rect.cap.replacem.SG CE 100-120kVAS1     1 ud
• Suministro y sustitución de los condensadores de los filtros de salida. 
• Ajuste de la tensión del inversor con los nuevos componentes. 
• Comprobación del correcto funcionamiento del sistema</t>
  </si>
  <si>
    <t>SAI RNE V VALENCIA</t>
  </si>
  <si>
    <t>Calle de Colón, 13, 46004 València, Valencia</t>
  </si>
  <si>
    <t>C1382/M3425 CLASSIC 20KVA</t>
  </si>
  <si>
    <t>Ud. SAI Concept Power Classic 20 kVA
Nº Serie: M3425
Baterías Yuasa SWL780V    40 ud
• Suministro y sustitución de las baterías. 
• Ajuste de la tensión del inversor con los nuevos componentes. 
• Comprobación del correcto funcionamiento del sistema.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</si>
</sst>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 _€_-;\-* #,##0.00\ _€_-;_-* &quot;-&quot;??\ _€_-;_-@_-"/>
  </numFmts>
  <fonts count="26">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
      <sz val="11"/>
      <color theme="1"/>
      <name val="Calibri"/>
      <family val="2"/>
      <scheme val="minor"/>
    </font>
    <font>
      <sz val="10"/>
      <name val="ABBvoiceOffice"/>
      <family val="2"/>
    </font>
    <font>
      <sz val="10"/>
      <color theme="1"/>
      <name val="ABBvoiceOffice"/>
      <family val="2"/>
    </font>
    <font>
      <sz val="10"/>
      <name val="ABBvoice JP"/>
      <family val="2"/>
    </font>
    <font>
      <sz val="10"/>
      <color theme="1"/>
      <name val="ABBvoice"/>
    </font>
    <font>
      <sz val="10"/>
      <name val="ABBvoice"/>
    </font>
  </fonts>
  <fills count="4">
    <fill>
      <patternFill patternType="none"/>
    </fill>
    <fill>
      <patternFill patternType="gray125"/>
    </fill>
    <fill>
      <patternFill patternType="solid">
        <fgColor rgb="FFFFFFCC"/>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20" fillId="0" borderId="0" applyFont="0" applyFill="0" applyBorder="0" applyAlignment="0" applyProtection="0"/>
  </cellStyleXfs>
  <cellXfs count="70">
    <xf numFmtId="0" fontId="0" fillId="0" borderId="0" xfId="0"/>
    <xf numFmtId="0" fontId="0" fillId="0" borderId="0" xfId="0" applyProtection="1"/>
    <xf numFmtId="0" fontId="0" fillId="0" borderId="0" xfId="0" applyAlignment="1" applyProtection="1">
      <alignment vertical="top"/>
    </xf>
    <xf numFmtId="0" fontId="5"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6" fillId="0" borderId="4" xfId="0" applyFont="1" applyBorder="1" applyAlignment="1" applyProtection="1">
      <alignment vertical="top"/>
    </xf>
    <xf numFmtId="4" fontId="7" fillId="2" borderId="1" xfId="0" applyNumberFormat="1" applyFont="1" applyFill="1" applyBorder="1" applyAlignment="1" applyProtection="1">
      <alignment vertical="top"/>
    </xf>
    <xf numFmtId="0" fontId="5" fillId="0" borderId="0" xfId="0" applyFont="1" applyProtection="1"/>
    <xf numFmtId="0" fontId="13" fillId="0" borderId="0" xfId="0" applyFont="1" applyProtection="1"/>
    <xf numFmtId="0" fontId="14"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7" fillId="0" borderId="0" xfId="0" applyFont="1" applyAlignment="1" applyProtection="1">
      <alignment horizontal="right" vertical="center"/>
    </xf>
    <xf numFmtId="0" fontId="0" fillId="2" borderId="0" xfId="0" applyFill="1" applyAlignment="1" applyProtection="1">
      <alignment vertical="top" shrinkToFit="1"/>
      <protection locked="0"/>
    </xf>
    <xf numFmtId="0" fontId="16"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9" fillId="0" borderId="0" xfId="0" applyFont="1" applyProtection="1"/>
    <xf numFmtId="0" fontId="0" fillId="0" borderId="7" xfId="0" applyFill="1" applyBorder="1" applyAlignment="1" applyProtection="1">
      <alignment horizontal="center" vertical="top"/>
      <protection locked="0"/>
    </xf>
    <xf numFmtId="0" fontId="0" fillId="2"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center" vertical="top"/>
    </xf>
    <xf numFmtId="0" fontId="0" fillId="0" borderId="7" xfId="0" applyBorder="1" applyAlignment="1" applyProtection="1">
      <alignment horizontal="left"/>
      <protection locked="0"/>
    </xf>
    <xf numFmtId="0" fontId="12" fillId="0" borderId="0" xfId="0" applyFont="1" applyAlignment="1" applyProtection="1">
      <alignment horizontal="center" vertical="top" wrapText="1"/>
    </xf>
    <xf numFmtId="0" fontId="0" fillId="0" borderId="0" xfId="0" applyAlignment="1" applyProtection="1">
      <alignment horizontal="left" vertical="top" wrapText="1"/>
    </xf>
    <xf numFmtId="0" fontId="15"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8" fillId="2" borderId="0" xfId="0" applyNumberFormat="1" applyFont="1" applyFill="1" applyAlignment="1" applyProtection="1">
      <alignment horizontal="center" vertical="top" shrinkToFit="1"/>
    </xf>
    <xf numFmtId="0" fontId="18" fillId="2" borderId="0" xfId="0" applyFont="1" applyFill="1" applyAlignment="1" applyProtection="1">
      <alignment horizontal="center" vertical="top" shrinkToFit="1"/>
    </xf>
    <xf numFmtId="0" fontId="11" fillId="0" borderId="0" xfId="0" applyFont="1" applyAlignment="1" applyProtection="1">
      <alignment horizontal="left" wrapText="1"/>
    </xf>
    <xf numFmtId="0" fontId="11" fillId="0" borderId="0" xfId="0" applyFont="1" applyBorder="1" applyAlignment="1" applyProtection="1">
      <alignment horizontal="left" vertical="top" wrapText="1"/>
    </xf>
    <xf numFmtId="0" fontId="0" fillId="0" borderId="5" xfId="0" applyBorder="1" applyAlignment="1" applyProtection="1">
      <alignment horizontal="left" vertical="top" wrapText="1"/>
    </xf>
    <xf numFmtId="0" fontId="0" fillId="0" borderId="6" xfId="0" applyBorder="1" applyAlignment="1" applyProtection="1">
      <alignment horizontal="left" vertical="top" wrapText="1"/>
    </xf>
    <xf numFmtId="0" fontId="10"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0" fontId="8" fillId="3"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1" xfId="0" applyFont="1" applyFill="1" applyBorder="1" applyAlignment="1" applyProtection="1">
      <alignment horizontal="center" vertical="center" wrapText="1"/>
    </xf>
    <xf numFmtId="0" fontId="8" fillId="3" borderId="1" xfId="0" applyFont="1" applyFill="1" applyBorder="1" applyAlignment="1" applyProtection="1">
      <alignment vertical="top" wrapText="1"/>
    </xf>
    <xf numFmtId="0" fontId="21" fillId="3" borderId="1" xfId="0" applyFont="1" applyFill="1" applyBorder="1" applyAlignment="1" applyProtection="1">
      <alignment horizontal="center" vertical="center" wrapText="1"/>
    </xf>
    <xf numFmtId="0" fontId="23"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center" vertical="center"/>
    </xf>
    <xf numFmtId="0" fontId="21" fillId="3" borderId="1" xfId="0" applyFont="1" applyFill="1" applyBorder="1" applyAlignment="1" applyProtection="1">
      <alignment vertical="top" wrapText="1"/>
    </xf>
    <xf numFmtId="0" fontId="22" fillId="3" borderId="1" xfId="0" applyFont="1" applyFill="1" applyBorder="1" applyAlignment="1" applyProtection="1">
      <alignment horizontal="center" vertical="center" wrapText="1"/>
    </xf>
    <xf numFmtId="0" fontId="0" fillId="0" borderId="1" xfId="0" applyFill="1" applyBorder="1" applyAlignment="1" applyProtection="1">
      <alignment horizontal="left" vertical="center" wrapText="1"/>
    </xf>
    <xf numFmtId="0" fontId="22" fillId="0" borderId="1" xfId="0" applyFont="1" applyFill="1" applyBorder="1" applyAlignment="1" applyProtection="1">
      <alignment horizontal="center" vertical="center"/>
    </xf>
    <xf numFmtId="0" fontId="22" fillId="3" borderId="1" xfId="0" applyFont="1" applyFill="1" applyBorder="1" applyAlignment="1" applyProtection="1">
      <alignment vertical="top" wrapText="1"/>
    </xf>
    <xf numFmtId="49" fontId="21" fillId="0" borderId="1" xfId="0" applyNumberFormat="1" applyFont="1" applyFill="1" applyBorder="1" applyAlignment="1" applyProtection="1">
      <alignment horizontal="center" vertical="center" wrapText="1"/>
    </xf>
    <xf numFmtId="0" fontId="24" fillId="3" borderId="1" xfId="0" applyFont="1" applyFill="1" applyBorder="1" applyAlignment="1" applyProtection="1">
      <alignment vertical="top" wrapText="1"/>
    </xf>
    <xf numFmtId="0" fontId="21" fillId="0" borderId="1" xfId="0" applyFont="1" applyFill="1" applyBorder="1" applyAlignment="1" applyProtection="1">
      <alignment horizontal="center" vertical="center" wrapText="1"/>
    </xf>
    <xf numFmtId="49" fontId="21" fillId="3" borderId="1" xfId="0" applyNumberFormat="1" applyFont="1" applyFill="1" applyBorder="1" applyAlignment="1" applyProtection="1">
      <alignment horizontal="center" vertical="center" wrapText="1"/>
    </xf>
    <xf numFmtId="0" fontId="25" fillId="3" borderId="1" xfId="0" applyFont="1" applyFill="1" applyBorder="1" applyAlignment="1" applyProtection="1">
      <alignment vertical="top" wrapText="1"/>
    </xf>
    <xf numFmtId="0" fontId="22" fillId="3" borderId="2" xfId="0" applyFont="1" applyFill="1" applyBorder="1" applyAlignment="1" applyProtection="1">
      <alignment horizontal="right" vertical="top" wrapText="1"/>
    </xf>
    <xf numFmtId="0" fontId="22" fillId="3" borderId="3" xfId="0" applyFont="1" applyFill="1" applyBorder="1" applyAlignment="1" applyProtection="1">
      <alignment horizontal="right" vertical="top" wrapText="1"/>
    </xf>
    <xf numFmtId="0" fontId="22" fillId="3" borderId="8" xfId="0" applyFont="1" applyFill="1" applyBorder="1" applyAlignment="1" applyProtection="1">
      <alignment horizontal="right" vertical="top" wrapText="1"/>
    </xf>
    <xf numFmtId="0" fontId="22" fillId="3" borderId="0" xfId="0" applyFont="1" applyFill="1" applyBorder="1" applyAlignment="1" applyProtection="1">
      <alignment horizontal="center" vertical="center" wrapText="1"/>
    </xf>
    <xf numFmtId="0" fontId="0" fillId="0" borderId="0" xfId="0" applyFill="1" applyBorder="1" applyAlignment="1" applyProtection="1">
      <alignment horizontal="left" vertical="center" wrapText="1"/>
    </xf>
    <xf numFmtId="0" fontId="22" fillId="0" borderId="0" xfId="0" applyFont="1" applyFill="1" applyBorder="1" applyAlignment="1" applyProtection="1">
      <alignment horizontal="center" vertical="center"/>
    </xf>
    <xf numFmtId="0" fontId="22" fillId="3" borderId="0" xfId="0" applyFont="1" applyFill="1" applyBorder="1" applyAlignment="1" applyProtection="1">
      <alignment vertical="top" wrapText="1"/>
    </xf>
    <xf numFmtId="43" fontId="21" fillId="0" borderId="0" xfId="1" applyFont="1" applyFill="1" applyBorder="1" applyAlignment="1" applyProtection="1">
      <alignment vertical="center"/>
    </xf>
    <xf numFmtId="0" fontId="0" fillId="0" borderId="0" xfId="0" applyFill="1" applyBorder="1" applyAlignment="1" applyProtection="1">
      <alignment horizontal="center" vertical="top"/>
    </xf>
    <xf numFmtId="4" fontId="7" fillId="2" borderId="1" xfId="0" applyNumberFormat="1" applyFont="1" applyFill="1" applyBorder="1" applyAlignment="1" applyProtection="1">
      <alignment vertical="top"/>
      <protection locked="0"/>
    </xf>
  </cellXfs>
  <cellStyles count="2">
    <cellStyle name="Millares" xfId="1" builtinId="3"/>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showGridLines="0" tabSelected="1" zoomScaleNormal="100" workbookViewId="0">
      <selection activeCell="B11" sqref="B11:E11"/>
    </sheetView>
  </sheetViews>
  <sheetFormatPr baseColWidth="10" defaultRowHeight="15"/>
  <cols>
    <col min="1" max="2" width="11.42578125" style="1"/>
    <col min="3" max="3" width="23.28515625" style="1" customWidth="1"/>
    <col min="4" max="12" width="11.42578125" style="1"/>
    <col min="13" max="13" width="57.42578125" style="1" customWidth="1"/>
    <col min="14" max="16384" width="11.42578125" style="1"/>
  </cols>
  <sheetData>
    <row r="1" spans="1:9" ht="47.25" customHeight="1">
      <c r="A1" s="27" t="s">
        <v>24</v>
      </c>
      <c r="B1" s="27"/>
      <c r="C1" s="27"/>
      <c r="D1" s="27"/>
      <c r="E1" s="27"/>
      <c r="F1" s="27"/>
      <c r="G1" s="27"/>
      <c r="H1" s="27"/>
      <c r="I1" s="27"/>
    </row>
    <row r="4" spans="1:9">
      <c r="D4" s="9"/>
      <c r="E4" s="9"/>
      <c r="F4" s="10"/>
      <c r="G4" s="10"/>
      <c r="H4" s="10"/>
      <c r="I4" s="14" t="s">
        <v>28</v>
      </c>
    </row>
    <row r="5" spans="1:9">
      <c r="D5" s="9"/>
      <c r="E5" s="9"/>
      <c r="F5" s="10"/>
      <c r="G5" s="10"/>
      <c r="H5" s="10"/>
      <c r="I5" s="14" t="s">
        <v>27</v>
      </c>
    </row>
    <row r="6" spans="1:9">
      <c r="D6" s="9"/>
      <c r="E6" s="9"/>
      <c r="F6" s="10"/>
      <c r="G6" s="10"/>
    </row>
    <row r="8" spans="1:9" ht="18.75">
      <c r="A8" s="29" t="s">
        <v>5</v>
      </c>
      <c r="B8" s="29"/>
      <c r="C8" s="29"/>
      <c r="D8" s="29"/>
      <c r="E8" s="29"/>
      <c r="F8" s="29"/>
      <c r="G8" s="29"/>
      <c r="H8" s="29"/>
      <c r="I8" s="29"/>
    </row>
    <row r="11" spans="1:9">
      <c r="A11" s="2" t="s">
        <v>6</v>
      </c>
      <c r="B11" s="30"/>
      <c r="C11" s="30"/>
      <c r="D11" s="30"/>
      <c r="E11" s="30"/>
      <c r="F11" s="2"/>
      <c r="G11" s="25" t="s">
        <v>7</v>
      </c>
      <c r="I11" s="23"/>
    </row>
    <row r="12" spans="1:9">
      <c r="A12" s="31" t="s">
        <v>8</v>
      </c>
      <c r="B12" s="31"/>
      <c r="C12" s="31"/>
      <c r="D12" s="31"/>
      <c r="E12" s="31"/>
      <c r="F12" s="31"/>
      <c r="G12" s="31"/>
      <c r="H12" s="31"/>
      <c r="I12" s="11"/>
    </row>
    <row r="13" spans="1:9">
      <c r="A13" s="24"/>
      <c r="B13" s="24"/>
      <c r="C13" s="24"/>
      <c r="D13" s="24"/>
      <c r="E13" s="24"/>
      <c r="F13" s="24"/>
      <c r="G13" s="24"/>
      <c r="H13" s="24"/>
      <c r="I13" s="11"/>
    </row>
    <row r="14" spans="1:9">
      <c r="A14" s="2" t="s">
        <v>16</v>
      </c>
      <c r="B14" s="2"/>
      <c r="C14" s="15"/>
      <c r="D14" s="32" t="s">
        <v>17</v>
      </c>
      <c r="E14" s="32"/>
      <c r="F14" s="33"/>
      <c r="G14" s="33"/>
      <c r="H14" s="33"/>
      <c r="I14" s="33"/>
    </row>
    <row r="15" spans="1:9">
      <c r="B15" s="16"/>
      <c r="C15" s="16" t="s">
        <v>18</v>
      </c>
      <c r="D15" s="16"/>
      <c r="E15" s="16"/>
      <c r="F15" s="16" t="s">
        <v>19</v>
      </c>
      <c r="G15" s="16"/>
      <c r="H15" s="16"/>
      <c r="I15" s="2"/>
    </row>
    <row r="16" spans="1:9">
      <c r="B16" s="16"/>
      <c r="C16" s="16"/>
      <c r="D16" s="16"/>
      <c r="E16" s="16"/>
      <c r="F16" s="16"/>
      <c r="G16" s="16"/>
      <c r="H16" s="16"/>
      <c r="I16" s="2"/>
    </row>
    <row r="17" spans="1:10">
      <c r="A17" s="2" t="s">
        <v>9</v>
      </c>
      <c r="B17" s="23"/>
      <c r="C17" s="2" t="s">
        <v>10</v>
      </c>
      <c r="D17" s="34"/>
      <c r="E17" s="34"/>
      <c r="F17" s="34"/>
      <c r="G17" s="34"/>
      <c r="H17" s="34"/>
      <c r="I17" s="34"/>
    </row>
    <row r="18" spans="1:10">
      <c r="A18" s="17"/>
      <c r="B18" s="18"/>
      <c r="C18" s="19"/>
      <c r="D18" s="19"/>
      <c r="E18" s="20"/>
      <c r="F18" s="20"/>
      <c r="G18" s="20"/>
      <c r="H18" s="20"/>
      <c r="I18" s="20"/>
      <c r="J18" s="17"/>
    </row>
    <row r="19" spans="1:10">
      <c r="A19" s="2" t="s">
        <v>11</v>
      </c>
      <c r="B19" s="2"/>
      <c r="C19" s="2"/>
      <c r="D19" s="2"/>
      <c r="E19" s="2"/>
      <c r="F19" s="2"/>
      <c r="G19" s="2"/>
      <c r="H19" s="2"/>
      <c r="I19" s="2"/>
    </row>
    <row r="20" spans="1:10">
      <c r="A20" s="2"/>
      <c r="B20" s="2"/>
      <c r="C20" s="2"/>
      <c r="D20" s="2"/>
      <c r="E20" s="2"/>
      <c r="F20" s="2"/>
      <c r="G20" s="2"/>
      <c r="H20" s="2"/>
      <c r="I20" s="2"/>
    </row>
    <row r="21" spans="1:10" ht="54" customHeight="1">
      <c r="A21" s="28" t="s">
        <v>20</v>
      </c>
      <c r="B21" s="28"/>
      <c r="C21" s="28"/>
      <c r="D21" s="28"/>
      <c r="E21" s="28"/>
      <c r="F21" s="28"/>
      <c r="G21" s="28"/>
      <c r="H21" s="28"/>
      <c r="I21" s="2"/>
    </row>
    <row r="22" spans="1:10">
      <c r="A22" s="2"/>
      <c r="B22" s="2"/>
      <c r="C22" s="2"/>
      <c r="D22" s="2"/>
      <c r="E22" s="2"/>
      <c r="F22" s="2"/>
      <c r="G22" s="2"/>
      <c r="H22" s="2"/>
      <c r="I22" s="2"/>
    </row>
    <row r="23" spans="1:10">
      <c r="A23" s="2" t="s">
        <v>12</v>
      </c>
      <c r="B23" s="2"/>
      <c r="C23" s="2"/>
      <c r="D23" s="2"/>
      <c r="E23" s="2"/>
      <c r="F23" s="2"/>
      <c r="G23" s="2"/>
      <c r="H23" s="2"/>
    </row>
    <row r="24" spans="1:10">
      <c r="A24" s="2"/>
      <c r="B24" s="2"/>
      <c r="C24" s="2"/>
      <c r="D24" s="2"/>
      <c r="E24" s="2"/>
      <c r="F24" s="2"/>
      <c r="G24" s="2"/>
      <c r="H24" s="2"/>
    </row>
    <row r="25" spans="1:10">
      <c r="A25" s="2" t="s">
        <v>13</v>
      </c>
      <c r="B25" s="35">
        <f>IF('Anexo I Tabla Desglose Precio'!E21&gt;105530,"Error: oferta supera 105.530,00",'Anexo I Tabla Desglose Precio'!E21)</f>
        <v>0</v>
      </c>
      <c r="C25" s="36"/>
      <c r="D25" s="2" t="s">
        <v>21</v>
      </c>
      <c r="E25" s="2"/>
      <c r="F25" s="2"/>
      <c r="G25" s="2"/>
      <c r="H25" s="2"/>
    </row>
    <row r="26" spans="1:10">
      <c r="A26" s="2"/>
      <c r="B26" s="2"/>
      <c r="C26" s="2"/>
      <c r="D26" s="2"/>
      <c r="E26" s="2"/>
      <c r="F26" s="2"/>
      <c r="G26" s="2"/>
      <c r="H26" s="2"/>
    </row>
    <row r="27" spans="1:10">
      <c r="A27" s="2"/>
      <c r="B27" s="2"/>
      <c r="C27" s="2"/>
      <c r="D27" s="2"/>
      <c r="E27" s="2"/>
      <c r="F27" s="2"/>
      <c r="G27" s="2"/>
      <c r="H27" s="2"/>
      <c r="I27" s="2"/>
    </row>
    <row r="28" spans="1:10" ht="32.25" customHeight="1">
      <c r="A28" s="28" t="s">
        <v>22</v>
      </c>
      <c r="B28" s="28"/>
      <c r="C28" s="28"/>
      <c r="D28" s="28"/>
      <c r="E28" s="28"/>
      <c r="F28" s="28"/>
      <c r="G28" s="28"/>
      <c r="H28" s="28"/>
      <c r="I28" s="2"/>
    </row>
    <row r="29" spans="1:10">
      <c r="A29" s="2"/>
      <c r="B29" s="2"/>
      <c r="C29" s="2"/>
      <c r="D29" s="2"/>
      <c r="E29" s="2"/>
      <c r="F29" s="2"/>
      <c r="G29" s="2"/>
      <c r="H29" s="2"/>
      <c r="I29" s="2"/>
    </row>
    <row r="30" spans="1:10">
      <c r="A30" s="12" t="s">
        <v>14</v>
      </c>
      <c r="B30" s="2"/>
      <c r="C30" s="2"/>
      <c r="D30" s="2"/>
      <c r="E30" s="2"/>
      <c r="F30" s="2"/>
      <c r="G30" s="2"/>
      <c r="H30" s="2"/>
      <c r="I30" s="2"/>
    </row>
    <row r="31" spans="1:10">
      <c r="A31" s="2"/>
      <c r="B31" s="2"/>
      <c r="C31" s="2"/>
      <c r="D31" s="2"/>
      <c r="E31" s="2"/>
      <c r="F31" s="2"/>
      <c r="G31" s="2"/>
      <c r="H31" s="2"/>
      <c r="I31" s="2"/>
    </row>
    <row r="35" spans="2:6">
      <c r="B35" s="21" t="s">
        <v>15</v>
      </c>
    </row>
    <row r="41" spans="2:6">
      <c r="B41" s="13" t="s">
        <v>23</v>
      </c>
      <c r="C41" s="26"/>
      <c r="D41" s="26"/>
      <c r="E41" s="26"/>
      <c r="F41" s="26"/>
    </row>
  </sheetData>
  <sheetProtection algorithmName="SHA-512" hashValue="7oWZRDLugE/H46XrbBlkqDFnFmSawW3+HjUfnKiuwCq2GxSakZI1stGlC+E8XMKCdu0W4/zaErh7+MxThYoBaA==" saltValue="i+v/c4WAM7ZssLRrvu+YqQ=="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G33"/>
  <sheetViews>
    <sheetView showGridLines="0" zoomScaleNormal="100" workbookViewId="0">
      <pane xSplit="3" ySplit="6" topLeftCell="D7" activePane="bottomRight" state="frozen"/>
      <selection pane="topRight" activeCell="D1" sqref="D1"/>
      <selection pane="bottomLeft" activeCell="A8" sqref="A8"/>
      <selection pane="bottomRight" activeCell="C30" sqref="C30"/>
    </sheetView>
  </sheetViews>
  <sheetFormatPr baseColWidth="10" defaultRowHeight="15"/>
  <cols>
    <col min="1" max="1" width="21.42578125" style="1" customWidth="1"/>
    <col min="2" max="2" width="15.5703125" style="1" customWidth="1"/>
    <col min="3" max="3" width="27.7109375" style="1" bestFit="1" customWidth="1"/>
    <col min="4" max="4" width="55.85546875" style="8" customWidth="1"/>
    <col min="5" max="5" width="19" style="8" bestFit="1" customWidth="1"/>
    <col min="6" max="16384" width="11.42578125" style="1"/>
  </cols>
  <sheetData>
    <row r="1" spans="1:5" ht="78.75" customHeight="1" thickBot="1">
      <c r="A1" s="39" t="s">
        <v>2</v>
      </c>
      <c r="B1" s="40"/>
      <c r="C1" s="40"/>
      <c r="D1" s="40"/>
      <c r="E1" s="40"/>
    </row>
    <row r="2" spans="1:5" ht="39.950000000000003" customHeight="1">
      <c r="A2" s="41" t="s">
        <v>4</v>
      </c>
      <c r="B2" s="41"/>
      <c r="C2" s="41"/>
      <c r="D2" s="41"/>
      <c r="E2" s="41"/>
    </row>
    <row r="4" spans="1:5">
      <c r="A4" s="42" t="s">
        <v>26</v>
      </c>
      <c r="B4" s="42"/>
      <c r="C4" s="42"/>
      <c r="D4" s="42"/>
      <c r="E4" s="42"/>
    </row>
    <row r="5" spans="1:5">
      <c r="A5" s="2"/>
      <c r="B5" s="2"/>
      <c r="C5" s="2"/>
      <c r="D5" s="3"/>
      <c r="E5" s="3"/>
    </row>
    <row r="6" spans="1:5">
      <c r="A6" s="4" t="s">
        <v>29</v>
      </c>
      <c r="B6" s="4" t="s">
        <v>30</v>
      </c>
      <c r="C6" s="5" t="s">
        <v>31</v>
      </c>
      <c r="D6" s="6" t="s">
        <v>32</v>
      </c>
      <c r="E6" s="6" t="s">
        <v>33</v>
      </c>
    </row>
    <row r="7" spans="1:5" ht="138.75" customHeight="1">
      <c r="A7" s="43" t="s">
        <v>34</v>
      </c>
      <c r="B7" s="44" t="s">
        <v>35</v>
      </c>
      <c r="C7" s="45" t="s">
        <v>36</v>
      </c>
      <c r="D7" s="46" t="s">
        <v>37</v>
      </c>
      <c r="E7" s="69">
        <v>0</v>
      </c>
    </row>
    <row r="8" spans="1:5" ht="81.75" customHeight="1">
      <c r="A8" s="47" t="s">
        <v>38</v>
      </c>
      <c r="B8" s="48" t="s">
        <v>39</v>
      </c>
      <c r="C8" s="49" t="s">
        <v>40</v>
      </c>
      <c r="D8" s="50" t="s">
        <v>41</v>
      </c>
      <c r="E8" s="69">
        <v>0</v>
      </c>
    </row>
    <row r="9" spans="1:5" ht="158.25" customHeight="1">
      <c r="A9" s="51" t="s">
        <v>42</v>
      </c>
      <c r="B9" s="52" t="s">
        <v>43</v>
      </c>
      <c r="C9" s="53" t="s">
        <v>44</v>
      </c>
      <c r="D9" s="54" t="s">
        <v>45</v>
      </c>
      <c r="E9" s="69">
        <v>0</v>
      </c>
    </row>
    <row r="10" spans="1:5" ht="168" customHeight="1">
      <c r="A10" s="55" t="s">
        <v>46</v>
      </c>
      <c r="B10" s="52" t="s">
        <v>47</v>
      </c>
      <c r="C10" s="49" t="s">
        <v>48</v>
      </c>
      <c r="D10" s="56" t="s">
        <v>49</v>
      </c>
      <c r="E10" s="69">
        <v>0</v>
      </c>
    </row>
    <row r="11" spans="1:5" ht="192.75" customHeight="1">
      <c r="A11" s="57" t="s">
        <v>50</v>
      </c>
      <c r="B11" s="52" t="s">
        <v>47</v>
      </c>
      <c r="C11" s="49" t="s">
        <v>51</v>
      </c>
      <c r="D11" s="56" t="s">
        <v>52</v>
      </c>
      <c r="E11" s="69">
        <v>0</v>
      </c>
    </row>
    <row r="12" spans="1:5" ht="220.5" customHeight="1">
      <c r="A12" s="57" t="s">
        <v>50</v>
      </c>
      <c r="B12" s="52" t="s">
        <v>47</v>
      </c>
      <c r="C12" s="49" t="s">
        <v>53</v>
      </c>
      <c r="D12" s="54" t="s">
        <v>54</v>
      </c>
      <c r="E12" s="69">
        <v>0</v>
      </c>
    </row>
    <row r="13" spans="1:5" ht="120" customHeight="1">
      <c r="A13" s="51" t="s">
        <v>55</v>
      </c>
      <c r="B13" s="52" t="s">
        <v>56</v>
      </c>
      <c r="C13" s="53" t="s">
        <v>57</v>
      </c>
      <c r="D13" s="54" t="s">
        <v>58</v>
      </c>
      <c r="E13" s="69">
        <v>0</v>
      </c>
    </row>
    <row r="14" spans="1:5" ht="128.25" customHeight="1">
      <c r="A14" s="51" t="s">
        <v>59</v>
      </c>
      <c r="B14" s="52" t="s">
        <v>60</v>
      </c>
      <c r="C14" s="53" t="s">
        <v>61</v>
      </c>
      <c r="D14" s="54" t="s">
        <v>62</v>
      </c>
      <c r="E14" s="69">
        <v>0</v>
      </c>
    </row>
    <row r="15" spans="1:5" ht="78.75" customHeight="1">
      <c r="A15" s="51" t="s">
        <v>63</v>
      </c>
      <c r="B15" s="52" t="s">
        <v>64</v>
      </c>
      <c r="C15" s="53" t="s">
        <v>65</v>
      </c>
      <c r="D15" s="54" t="s">
        <v>66</v>
      </c>
      <c r="E15" s="69">
        <v>0</v>
      </c>
    </row>
    <row r="16" spans="1:5" ht="81.75" customHeight="1">
      <c r="A16" s="47" t="s">
        <v>67</v>
      </c>
      <c r="B16" s="52" t="s">
        <v>68</v>
      </c>
      <c r="C16" s="53" t="s">
        <v>69</v>
      </c>
      <c r="D16" s="54" t="s">
        <v>70</v>
      </c>
      <c r="E16" s="69">
        <v>0</v>
      </c>
    </row>
    <row r="17" spans="1:7" ht="177.75" customHeight="1">
      <c r="A17" s="51" t="s">
        <v>71</v>
      </c>
      <c r="B17" s="52" t="s">
        <v>72</v>
      </c>
      <c r="C17" s="53" t="s">
        <v>73</v>
      </c>
      <c r="D17" s="54" t="s">
        <v>74</v>
      </c>
      <c r="E17" s="69">
        <v>0</v>
      </c>
    </row>
    <row r="18" spans="1:7" ht="91.5" customHeight="1">
      <c r="A18" s="58" t="s">
        <v>75</v>
      </c>
      <c r="B18" s="52" t="s">
        <v>76</v>
      </c>
      <c r="C18" s="49" t="s">
        <v>77</v>
      </c>
      <c r="D18" s="59" t="s">
        <v>78</v>
      </c>
      <c r="E18" s="69">
        <v>0</v>
      </c>
    </row>
    <row r="19" spans="1:7" ht="101.25" customHeight="1">
      <c r="A19" s="55" t="s">
        <v>79</v>
      </c>
      <c r="B19" s="52" t="s">
        <v>80</v>
      </c>
      <c r="C19" s="49" t="s">
        <v>81</v>
      </c>
      <c r="D19" s="54" t="s">
        <v>82</v>
      </c>
      <c r="E19" s="69">
        <v>0</v>
      </c>
    </row>
    <row r="20" spans="1:7" ht="76.5" customHeight="1">
      <c r="A20" s="51" t="s">
        <v>83</v>
      </c>
      <c r="B20" s="52" t="s">
        <v>84</v>
      </c>
      <c r="C20" s="53" t="s">
        <v>85</v>
      </c>
      <c r="D20" s="54" t="s">
        <v>86</v>
      </c>
      <c r="E20" s="69">
        <v>0</v>
      </c>
    </row>
    <row r="21" spans="1:7">
      <c r="A21" s="60" t="s">
        <v>0</v>
      </c>
      <c r="B21" s="61"/>
      <c r="C21" s="61"/>
      <c r="D21" s="62"/>
      <c r="E21" s="7">
        <f>SUM(E7:E20)</f>
        <v>0</v>
      </c>
    </row>
    <row r="22" spans="1:7" ht="21.75" customHeight="1">
      <c r="A22" s="63"/>
      <c r="B22" s="64"/>
      <c r="C22" s="65"/>
      <c r="D22" s="66"/>
      <c r="E22" s="67"/>
    </row>
    <row r="23" spans="1:7">
      <c r="A23" s="63"/>
      <c r="B23" s="64"/>
      <c r="C23" s="65"/>
      <c r="D23" s="66"/>
      <c r="E23" s="67"/>
    </row>
    <row r="24" spans="1:7">
      <c r="A24" s="63"/>
      <c r="B24" s="64"/>
      <c r="C24" s="65"/>
      <c r="D24" s="66"/>
      <c r="E24" s="67"/>
    </row>
    <row r="25" spans="1:7">
      <c r="A25" s="63"/>
      <c r="B25" s="64"/>
      <c r="C25" s="65"/>
      <c r="D25" s="66"/>
      <c r="E25" s="67"/>
    </row>
    <row r="26" spans="1:7">
      <c r="A26" s="63"/>
      <c r="B26" s="64"/>
      <c r="C26" s="65"/>
      <c r="D26" s="66"/>
      <c r="E26" s="67"/>
    </row>
    <row r="27" spans="1:7" ht="24.95" customHeight="1"/>
    <row r="28" spans="1:7">
      <c r="A28" s="38" t="s">
        <v>1</v>
      </c>
      <c r="B28" s="38"/>
      <c r="C28" s="38"/>
      <c r="D28" s="38"/>
      <c r="E28" s="38"/>
    </row>
    <row r="29" spans="1:7">
      <c r="D29" s="2"/>
      <c r="E29" s="1"/>
      <c r="F29" s="68"/>
      <c r="G29" s="68"/>
    </row>
    <row r="30" spans="1:7">
      <c r="B30" s="2" t="s">
        <v>25</v>
      </c>
      <c r="C30" s="22"/>
      <c r="D30" s="2"/>
      <c r="E30" s="68"/>
      <c r="F30" s="68"/>
      <c r="G30" s="68"/>
    </row>
    <row r="31" spans="1:7">
      <c r="C31" s="2"/>
      <c r="D31" s="2"/>
      <c r="E31" s="68"/>
      <c r="F31" s="68"/>
      <c r="G31" s="68"/>
    </row>
    <row r="32" spans="1:7">
      <c r="C32" s="2"/>
      <c r="D32" s="2"/>
      <c r="E32" s="68"/>
      <c r="F32" s="68"/>
      <c r="G32" s="68"/>
    </row>
    <row r="33" spans="1:5" ht="33.75" customHeight="1">
      <c r="A33" s="37" t="s">
        <v>3</v>
      </c>
      <c r="B33" s="37"/>
      <c r="C33" s="37"/>
      <c r="D33" s="37"/>
      <c r="E33" s="37"/>
    </row>
  </sheetData>
  <sheetProtection algorithmName="SHA-512" hashValue="gzoHbGxMh0wZl/b5Fxr56qZWlhWX7ITWWL9B1Nei5qliQmhv2Jgl+ZkDOzRhN5sua2C+cWcX0Ex7u7z6deTA4g==" saltValue="E49D4LBusUMJWW2GpDRkHg==" spinCount="100000" sheet="1" objects="1" scenarios="1" selectLockedCells="1" autoFilter="0"/>
  <autoFilter ref="A6:E6" xr:uid="{D6A8BA8A-DFD3-4C97-B205-C06B8193603D}"/>
  <mergeCells count="6">
    <mergeCell ref="A33:E33"/>
    <mergeCell ref="A28:E28"/>
    <mergeCell ref="A1:E1"/>
    <mergeCell ref="A2:E2"/>
    <mergeCell ref="A4:E4"/>
    <mergeCell ref="A21:D21"/>
  </mergeCells>
  <dataValidations count="2">
    <dataValidation type="list" allowBlank="1" showInputMessage="1" showErrorMessage="1" sqref="B15:B20 B22:B26" xr:uid="{55D9FEFD-6A64-4307-B08B-04EB99BBCCF2}">
      <formula1>"Capítulo,Partida,Mano de obra,Maquinaria,Material,Otros,Tarea,"</formula1>
    </dataValidation>
    <dataValidation type="list" allowBlank="1" showInputMessage="1" showErrorMessage="1" sqref="B7:B14"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64" fitToHeight="4"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I06106</cp:lastModifiedBy>
  <cp:lastPrinted>2023-03-06T10:03:47Z</cp:lastPrinted>
  <dcterms:created xsi:type="dcterms:W3CDTF">2022-05-19T12:30:26Z</dcterms:created>
  <dcterms:modified xsi:type="dcterms:W3CDTF">2023-03-06T10:05:26Z</dcterms:modified>
</cp:coreProperties>
</file>