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22794\Desktop\"/>
    </mc:Choice>
  </mc:AlternateContent>
  <xr:revisionPtr revIDLastSave="0" documentId="13_ncr:1_{D0F5B748-0B83-4890-8401-40A3957146D8}" xr6:coauthVersionLast="36" xr6:coauthVersionMax="36" xr10:uidLastSave="{00000000-0000-0000-0000-000000000000}"/>
  <bookViews>
    <workbookView xWindow="0" yWindow="0" windowWidth="21570" windowHeight="10095" xr2:uid="{47455F77-4C91-4DC3-ACDE-E23DBE96864B}"/>
  </bookViews>
  <sheets>
    <sheet name="Anexo I pag 1 oferta" sheetId="8" r:id="rId1"/>
    <sheet name="Hoja4" sheetId="12" state="hidden" r:id="rId2"/>
    <sheet name="Anexo I Tabla Desglo Torrespaña" sheetId="9" r:id="rId3"/>
    <sheet name="Anexo I Tabla Des Prado del Rey" sheetId="10" r:id="rId4"/>
    <sheet name="Anexo I Tabla Desglos Barcelona" sheetId="11" r:id="rId5"/>
  </sheets>
  <definedNames>
    <definedName name="_Hlk130467864" localSheetId="3">'Anexo I Tabla Des Prado del Rey'!$B$106</definedName>
    <definedName name="_Hlk130467946" localSheetId="4">'Anexo I Tabla Desglos Barcelona'!$B$7</definedName>
    <definedName name="_Hlk130470136" localSheetId="2">'Anexo I Tabla Desglo Torrespaña'!$B$6</definedName>
    <definedName name="_Hlk130471291" localSheetId="3">'Anexo I Tabla Des Prado del Rey'!$B$6</definedName>
    <definedName name="_xlnm.Print_Area" localSheetId="0">'Anexo I pag 1 oferta'!$A$2:$I$42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8" l="1"/>
  <c r="I82" i="11" l="1"/>
  <c r="E113" i="10"/>
  <c r="J86" i="11"/>
  <c r="J112" i="10"/>
  <c r="J115" i="9"/>
  <c r="G14" i="9" l="1"/>
  <c r="H14" i="9" s="1"/>
  <c r="J12" i="11"/>
  <c r="J15" i="11"/>
  <c r="J18" i="11"/>
  <c r="J20" i="11"/>
  <c r="J23" i="11"/>
  <c r="J26" i="11"/>
  <c r="J28" i="11"/>
  <c r="J31" i="11"/>
  <c r="J34" i="11"/>
  <c r="J36" i="11"/>
  <c r="J39" i="11"/>
  <c r="J42" i="11"/>
  <c r="J44" i="11"/>
  <c r="J47" i="11"/>
  <c r="J50" i="11"/>
  <c r="J52" i="11"/>
  <c r="J55" i="11"/>
  <c r="J58" i="11"/>
  <c r="J60" i="11"/>
  <c r="J63" i="11"/>
  <c r="J66" i="11"/>
  <c r="J68" i="11"/>
  <c r="J71" i="11"/>
  <c r="J75" i="11"/>
  <c r="H11" i="10"/>
  <c r="I11" i="10" s="1"/>
  <c r="H18" i="10"/>
  <c r="I18" i="10" s="1"/>
  <c r="H19" i="10"/>
  <c r="I19" i="10" s="1"/>
  <c r="H26" i="10"/>
  <c r="I26" i="10" s="1"/>
  <c r="H27" i="10"/>
  <c r="I27" i="10" s="1"/>
  <c r="H34" i="10"/>
  <c r="I34" i="10" s="1"/>
  <c r="H35" i="10"/>
  <c r="I35" i="10" s="1"/>
  <c r="H42" i="10"/>
  <c r="I42" i="10" s="1"/>
  <c r="H43" i="10"/>
  <c r="I43" i="10" s="1"/>
  <c r="H50" i="10"/>
  <c r="I50" i="10" s="1"/>
  <c r="H51" i="10"/>
  <c r="I51" i="10" s="1"/>
  <c r="H58" i="10"/>
  <c r="I58" i="10" s="1"/>
  <c r="H59" i="10"/>
  <c r="I59" i="10" s="1"/>
  <c r="H66" i="10"/>
  <c r="I66" i="10" s="1"/>
  <c r="H67" i="10"/>
  <c r="I67" i="10" s="1"/>
  <c r="H74" i="10"/>
  <c r="I74" i="10" s="1"/>
  <c r="H75" i="10"/>
  <c r="I75" i="10" s="1"/>
  <c r="H82" i="10"/>
  <c r="I82" i="10" s="1"/>
  <c r="H83" i="10"/>
  <c r="I83" i="10" s="1"/>
  <c r="H86" i="10"/>
  <c r="I86" i="10" s="1"/>
  <c r="H91" i="10"/>
  <c r="I91" i="10" s="1"/>
  <c r="H92" i="10"/>
  <c r="I92" i="10" s="1"/>
  <c r="H94" i="10"/>
  <c r="I94" i="10" s="1"/>
  <c r="H99" i="10"/>
  <c r="I99" i="10" s="1"/>
  <c r="H100" i="10"/>
  <c r="I100" i="10" s="1"/>
  <c r="H102" i="10"/>
  <c r="I102" i="10" s="1"/>
  <c r="I33" i="9"/>
  <c r="I41" i="9"/>
  <c r="I49" i="9"/>
  <c r="I57" i="9"/>
  <c r="I65" i="9"/>
  <c r="I73" i="9"/>
  <c r="I81" i="9"/>
  <c r="I89" i="9"/>
  <c r="I97" i="9"/>
  <c r="I105" i="9"/>
  <c r="H13" i="9"/>
  <c r="H19" i="9"/>
  <c r="I19" i="9" s="1"/>
  <c r="H22" i="9"/>
  <c r="H27" i="9"/>
  <c r="I27" i="9" s="1"/>
  <c r="H30" i="9"/>
  <c r="I30" i="9" s="1"/>
  <c r="H33" i="9"/>
  <c r="H35" i="9"/>
  <c r="I35" i="9" s="1"/>
  <c r="H36" i="9"/>
  <c r="I36" i="9" s="1"/>
  <c r="H38" i="9"/>
  <c r="I38" i="9" s="1"/>
  <c r="H41" i="9"/>
  <c r="H43" i="9"/>
  <c r="I43" i="9" s="1"/>
  <c r="H44" i="9"/>
  <c r="I44" i="9" s="1"/>
  <c r="H46" i="9"/>
  <c r="I46" i="9" s="1"/>
  <c r="H49" i="9"/>
  <c r="H51" i="9"/>
  <c r="I51" i="9" s="1"/>
  <c r="H52" i="9"/>
  <c r="I52" i="9" s="1"/>
  <c r="H54" i="9"/>
  <c r="I54" i="9" s="1"/>
  <c r="H57" i="9"/>
  <c r="H59" i="9"/>
  <c r="I59" i="9" s="1"/>
  <c r="H60" i="9"/>
  <c r="I60" i="9" s="1"/>
  <c r="H62" i="9"/>
  <c r="I62" i="9" s="1"/>
  <c r="H65" i="9"/>
  <c r="H67" i="9"/>
  <c r="I67" i="9" s="1"/>
  <c r="H68" i="9"/>
  <c r="I68" i="9" s="1"/>
  <c r="H70" i="9"/>
  <c r="I70" i="9" s="1"/>
  <c r="H73" i="9"/>
  <c r="H75" i="9"/>
  <c r="I75" i="9" s="1"/>
  <c r="H76" i="9"/>
  <c r="I76" i="9" s="1"/>
  <c r="H78" i="9"/>
  <c r="I78" i="9" s="1"/>
  <c r="H81" i="9"/>
  <c r="H84" i="9"/>
  <c r="I84" i="9" s="1"/>
  <c r="H86" i="9"/>
  <c r="I86" i="9" s="1"/>
  <c r="H89" i="9"/>
  <c r="H91" i="9"/>
  <c r="I91" i="9" s="1"/>
  <c r="H92" i="9"/>
  <c r="I92" i="9" s="1"/>
  <c r="H94" i="9"/>
  <c r="I94" i="9" s="1"/>
  <c r="H97" i="9"/>
  <c r="H99" i="9"/>
  <c r="I99" i="9" s="1"/>
  <c r="H100" i="9"/>
  <c r="I100" i="9" s="1"/>
  <c r="H102" i="9"/>
  <c r="I102" i="9" s="1"/>
  <c r="H105" i="9"/>
  <c r="H107" i="9"/>
  <c r="I107" i="9" s="1"/>
  <c r="H108" i="9"/>
  <c r="I108" i="9" s="1"/>
  <c r="H110" i="9"/>
  <c r="I110" i="9" s="1"/>
  <c r="G10" i="9"/>
  <c r="H10" i="9" s="1"/>
  <c r="I10" i="9" s="1"/>
  <c r="G11" i="9"/>
  <c r="G12" i="9"/>
  <c r="H12" i="9" s="1"/>
  <c r="I12" i="9" s="1"/>
  <c r="G13" i="9"/>
  <c r="G15" i="9"/>
  <c r="G16" i="9"/>
  <c r="G17" i="9"/>
  <c r="H17" i="9" s="1"/>
  <c r="G18" i="9"/>
  <c r="G19" i="9"/>
  <c r="G20" i="9"/>
  <c r="H20" i="9" s="1"/>
  <c r="G21" i="9"/>
  <c r="G22" i="9"/>
  <c r="G23" i="9"/>
  <c r="G24" i="9"/>
  <c r="G25" i="9"/>
  <c r="H25" i="9" s="1"/>
  <c r="G26" i="9"/>
  <c r="G27" i="9"/>
  <c r="G28" i="9"/>
  <c r="H28" i="9" s="1"/>
  <c r="G29" i="9"/>
  <c r="G30" i="9"/>
  <c r="G31" i="9"/>
  <c r="H31" i="9" s="1"/>
  <c r="I31" i="9" s="1"/>
  <c r="G32" i="9"/>
  <c r="G33" i="9"/>
  <c r="J33" i="9" s="1"/>
  <c r="G34" i="9"/>
  <c r="G35" i="9"/>
  <c r="J35" i="9" s="1"/>
  <c r="G36" i="9"/>
  <c r="J36" i="9" s="1"/>
  <c r="G37" i="9"/>
  <c r="G38" i="9"/>
  <c r="J38" i="9" s="1"/>
  <c r="G39" i="9"/>
  <c r="G40" i="9"/>
  <c r="G41" i="9"/>
  <c r="J41" i="9" s="1"/>
  <c r="G42" i="9"/>
  <c r="G43" i="9"/>
  <c r="J43" i="9" s="1"/>
  <c r="G44" i="9"/>
  <c r="J44" i="9" s="1"/>
  <c r="G45" i="9"/>
  <c r="G46" i="9"/>
  <c r="G47" i="9"/>
  <c r="G48" i="9"/>
  <c r="G49" i="9"/>
  <c r="J49" i="9" s="1"/>
  <c r="G50" i="9"/>
  <c r="G51" i="9"/>
  <c r="J51" i="9" s="1"/>
  <c r="G52" i="9"/>
  <c r="J52" i="9" s="1"/>
  <c r="G53" i="9"/>
  <c r="G54" i="9"/>
  <c r="J54" i="9" s="1"/>
  <c r="G55" i="9"/>
  <c r="G56" i="9"/>
  <c r="G57" i="9"/>
  <c r="J57" i="9" s="1"/>
  <c r="G58" i="9"/>
  <c r="G59" i="9"/>
  <c r="J59" i="9" s="1"/>
  <c r="G60" i="9"/>
  <c r="J60" i="9" s="1"/>
  <c r="G61" i="9"/>
  <c r="G62" i="9"/>
  <c r="G63" i="9"/>
  <c r="G64" i="9"/>
  <c r="G65" i="9"/>
  <c r="J65" i="9" s="1"/>
  <c r="G66" i="9"/>
  <c r="G67" i="9"/>
  <c r="J67" i="9" s="1"/>
  <c r="G68" i="9"/>
  <c r="J68" i="9" s="1"/>
  <c r="G69" i="9"/>
  <c r="H69" i="9" s="1"/>
  <c r="I69" i="9" s="1"/>
  <c r="G70" i="9"/>
  <c r="J70" i="9" s="1"/>
  <c r="G71" i="9"/>
  <c r="G72" i="9"/>
  <c r="G73" i="9"/>
  <c r="J73" i="9" s="1"/>
  <c r="G74" i="9"/>
  <c r="G75" i="9"/>
  <c r="J75" i="9" s="1"/>
  <c r="G76" i="9"/>
  <c r="J76" i="9" s="1"/>
  <c r="G77" i="9"/>
  <c r="G78" i="9"/>
  <c r="G79" i="9"/>
  <c r="G80" i="9"/>
  <c r="G81" i="9"/>
  <c r="J81" i="9" s="1"/>
  <c r="G82" i="9"/>
  <c r="G83" i="9"/>
  <c r="G84" i="9"/>
  <c r="J84" i="9" s="1"/>
  <c r="G85" i="9"/>
  <c r="G86" i="9"/>
  <c r="J86" i="9" s="1"/>
  <c r="G87" i="9"/>
  <c r="G88" i="9"/>
  <c r="G89" i="9"/>
  <c r="J89" i="9" s="1"/>
  <c r="G90" i="9"/>
  <c r="G91" i="9"/>
  <c r="J91" i="9" s="1"/>
  <c r="G92" i="9"/>
  <c r="J92" i="9" s="1"/>
  <c r="G93" i="9"/>
  <c r="G94" i="9"/>
  <c r="G95" i="9"/>
  <c r="G96" i="9"/>
  <c r="G97" i="9"/>
  <c r="J97" i="9" s="1"/>
  <c r="G98" i="9"/>
  <c r="G99" i="9"/>
  <c r="J99" i="9" s="1"/>
  <c r="G100" i="9"/>
  <c r="J100" i="9" s="1"/>
  <c r="G101" i="9"/>
  <c r="G102" i="9"/>
  <c r="J102" i="9" s="1"/>
  <c r="G103" i="9"/>
  <c r="G104" i="9"/>
  <c r="G105" i="9"/>
  <c r="J105" i="9" s="1"/>
  <c r="G106" i="9"/>
  <c r="G107" i="9"/>
  <c r="J107" i="9" s="1"/>
  <c r="G108" i="9"/>
  <c r="J108" i="9" s="1"/>
  <c r="G109" i="9"/>
  <c r="G110" i="9"/>
  <c r="G111" i="9"/>
  <c r="G112" i="9"/>
  <c r="G113" i="9"/>
  <c r="H113" i="9" s="1"/>
  <c r="I113" i="9" s="1"/>
  <c r="G114" i="9"/>
  <c r="G9" i="9"/>
  <c r="H9" i="9" s="1"/>
  <c r="G10" i="10"/>
  <c r="H10" i="10" s="1"/>
  <c r="I10" i="10" s="1"/>
  <c r="G11" i="10"/>
  <c r="J11" i="10" s="1"/>
  <c r="G12" i="10"/>
  <c r="G13" i="10"/>
  <c r="G14" i="10"/>
  <c r="H14" i="10" s="1"/>
  <c r="G15" i="10"/>
  <c r="H15" i="10" s="1"/>
  <c r="G16" i="10"/>
  <c r="H16" i="10" s="1"/>
  <c r="I16" i="10" s="1"/>
  <c r="G17" i="10"/>
  <c r="H17" i="10" s="1"/>
  <c r="G18" i="10"/>
  <c r="G19" i="10"/>
  <c r="J19" i="10" s="1"/>
  <c r="G20" i="10"/>
  <c r="G21" i="10"/>
  <c r="H21" i="10" s="1"/>
  <c r="I21" i="10" s="1"/>
  <c r="G22" i="10"/>
  <c r="H22" i="10" s="1"/>
  <c r="G23" i="10"/>
  <c r="H23" i="10" s="1"/>
  <c r="G24" i="10"/>
  <c r="H24" i="10" s="1"/>
  <c r="I24" i="10" s="1"/>
  <c r="G25" i="10"/>
  <c r="H25" i="10" s="1"/>
  <c r="G26" i="10"/>
  <c r="J26" i="10" s="1"/>
  <c r="G27" i="10"/>
  <c r="J27" i="10" s="1"/>
  <c r="G28" i="10"/>
  <c r="G29" i="10"/>
  <c r="G30" i="10"/>
  <c r="H30" i="10" s="1"/>
  <c r="G31" i="10"/>
  <c r="H31" i="10" s="1"/>
  <c r="G32" i="10"/>
  <c r="H32" i="10" s="1"/>
  <c r="I32" i="10" s="1"/>
  <c r="G33" i="10"/>
  <c r="H33" i="10" s="1"/>
  <c r="G34" i="10"/>
  <c r="G35" i="10"/>
  <c r="J35" i="10" s="1"/>
  <c r="G36" i="10"/>
  <c r="G37" i="10"/>
  <c r="G38" i="10"/>
  <c r="H38" i="10" s="1"/>
  <c r="G39" i="10"/>
  <c r="H39" i="10" s="1"/>
  <c r="G40" i="10"/>
  <c r="H40" i="10" s="1"/>
  <c r="I40" i="10" s="1"/>
  <c r="G41" i="10"/>
  <c r="H41" i="10" s="1"/>
  <c r="G42" i="10"/>
  <c r="G43" i="10"/>
  <c r="J43" i="10" s="1"/>
  <c r="G44" i="10"/>
  <c r="G45" i="10"/>
  <c r="H45" i="10" s="1"/>
  <c r="I45" i="10" s="1"/>
  <c r="G46" i="10"/>
  <c r="H46" i="10" s="1"/>
  <c r="G47" i="10"/>
  <c r="H47" i="10" s="1"/>
  <c r="G48" i="10"/>
  <c r="H48" i="10" s="1"/>
  <c r="I48" i="10" s="1"/>
  <c r="G49" i="10"/>
  <c r="H49" i="10" s="1"/>
  <c r="G50" i="10"/>
  <c r="G51" i="10"/>
  <c r="J51" i="10" s="1"/>
  <c r="G52" i="10"/>
  <c r="G53" i="10"/>
  <c r="G54" i="10"/>
  <c r="H54" i="10" s="1"/>
  <c r="G55" i="10"/>
  <c r="H55" i="10" s="1"/>
  <c r="G56" i="10"/>
  <c r="H56" i="10" s="1"/>
  <c r="I56" i="10" s="1"/>
  <c r="G57" i="10"/>
  <c r="H57" i="10" s="1"/>
  <c r="G58" i="10"/>
  <c r="J58" i="10" s="1"/>
  <c r="G59" i="10"/>
  <c r="J59" i="10" s="1"/>
  <c r="G60" i="10"/>
  <c r="G61" i="10"/>
  <c r="H61" i="10" s="1"/>
  <c r="I61" i="10" s="1"/>
  <c r="G62" i="10"/>
  <c r="H62" i="10" s="1"/>
  <c r="G63" i="10"/>
  <c r="H63" i="10" s="1"/>
  <c r="G64" i="10"/>
  <c r="H64" i="10" s="1"/>
  <c r="I64" i="10" s="1"/>
  <c r="G65" i="10"/>
  <c r="H65" i="10" s="1"/>
  <c r="G66" i="10"/>
  <c r="G67" i="10"/>
  <c r="J67" i="10" s="1"/>
  <c r="G68" i="10"/>
  <c r="G69" i="10"/>
  <c r="G70" i="10"/>
  <c r="H70" i="10" s="1"/>
  <c r="G71" i="10"/>
  <c r="H71" i="10" s="1"/>
  <c r="G72" i="10"/>
  <c r="H72" i="10" s="1"/>
  <c r="I72" i="10" s="1"/>
  <c r="G73" i="10"/>
  <c r="H73" i="10" s="1"/>
  <c r="G74" i="10"/>
  <c r="G75" i="10"/>
  <c r="J75" i="10" s="1"/>
  <c r="G76" i="10"/>
  <c r="G77" i="10"/>
  <c r="H77" i="10" s="1"/>
  <c r="I77" i="10" s="1"/>
  <c r="G78" i="10"/>
  <c r="H78" i="10" s="1"/>
  <c r="G79" i="10"/>
  <c r="H79" i="10" s="1"/>
  <c r="G80" i="10"/>
  <c r="H80" i="10" s="1"/>
  <c r="I80" i="10" s="1"/>
  <c r="G81" i="10"/>
  <c r="H81" i="10" s="1"/>
  <c r="G82" i="10"/>
  <c r="G83" i="10"/>
  <c r="J83" i="10" s="1"/>
  <c r="G84" i="10"/>
  <c r="H84" i="10" s="1"/>
  <c r="G85" i="10"/>
  <c r="G86" i="10"/>
  <c r="J86" i="10" s="1"/>
  <c r="G87" i="10"/>
  <c r="H87" i="10" s="1"/>
  <c r="I87" i="10" s="1"/>
  <c r="G88" i="10"/>
  <c r="H88" i="10" s="1"/>
  <c r="G89" i="10"/>
  <c r="H89" i="10" s="1"/>
  <c r="I89" i="10" s="1"/>
  <c r="G90" i="10"/>
  <c r="H90" i="10" s="1"/>
  <c r="G91" i="10"/>
  <c r="J91" i="10" s="1"/>
  <c r="G92" i="10"/>
  <c r="G93" i="10"/>
  <c r="G94" i="10"/>
  <c r="J94" i="10" s="1"/>
  <c r="G95" i="10"/>
  <c r="H95" i="10" s="1"/>
  <c r="I95" i="10" s="1"/>
  <c r="G96" i="10"/>
  <c r="H96" i="10" s="1"/>
  <c r="G97" i="10"/>
  <c r="H97" i="10" s="1"/>
  <c r="I97" i="10" s="1"/>
  <c r="G98" i="10"/>
  <c r="H98" i="10" s="1"/>
  <c r="G99" i="10"/>
  <c r="G100" i="10"/>
  <c r="J100" i="10" s="1"/>
  <c r="G101" i="10"/>
  <c r="G102" i="10"/>
  <c r="G103" i="10"/>
  <c r="H103" i="10" s="1"/>
  <c r="I103" i="10" s="1"/>
  <c r="G104" i="10"/>
  <c r="H104" i="10" s="1"/>
  <c r="G105" i="10"/>
  <c r="G106" i="10"/>
  <c r="G107" i="10"/>
  <c r="H107" i="10" s="1"/>
  <c r="I107" i="10" s="1"/>
  <c r="G108" i="10"/>
  <c r="H108" i="10" s="1"/>
  <c r="I108" i="10" s="1"/>
  <c r="G109" i="10"/>
  <c r="H109" i="10" s="1"/>
  <c r="G110" i="10"/>
  <c r="H110" i="10" s="1"/>
  <c r="G111" i="10"/>
  <c r="H111" i="10" s="1"/>
  <c r="G9" i="10"/>
  <c r="H9" i="10" s="1"/>
  <c r="G11" i="11"/>
  <c r="H11" i="11" s="1"/>
  <c r="I11" i="11" s="1"/>
  <c r="G12" i="11"/>
  <c r="H12" i="11" s="1"/>
  <c r="I12" i="11" s="1"/>
  <c r="G13" i="11"/>
  <c r="H13" i="11" s="1"/>
  <c r="I13" i="11" s="1"/>
  <c r="G14" i="11"/>
  <c r="H14" i="11" s="1"/>
  <c r="I14" i="11" s="1"/>
  <c r="G15" i="11"/>
  <c r="H15" i="11" s="1"/>
  <c r="I15" i="11" s="1"/>
  <c r="G16" i="11"/>
  <c r="H16" i="11" s="1"/>
  <c r="I16" i="11" s="1"/>
  <c r="G17" i="11"/>
  <c r="H17" i="11" s="1"/>
  <c r="I17" i="11" s="1"/>
  <c r="G18" i="11"/>
  <c r="H18" i="11" s="1"/>
  <c r="I18" i="11" s="1"/>
  <c r="G19" i="11"/>
  <c r="H19" i="11" s="1"/>
  <c r="I19" i="11" s="1"/>
  <c r="G20" i="11"/>
  <c r="H20" i="11" s="1"/>
  <c r="I20" i="11" s="1"/>
  <c r="G21" i="11"/>
  <c r="H21" i="11" s="1"/>
  <c r="I21" i="11" s="1"/>
  <c r="G22" i="11"/>
  <c r="H22" i="11" s="1"/>
  <c r="I22" i="11" s="1"/>
  <c r="G23" i="11"/>
  <c r="H23" i="11" s="1"/>
  <c r="I23" i="11" s="1"/>
  <c r="G24" i="11"/>
  <c r="H24" i="11" s="1"/>
  <c r="I24" i="11" s="1"/>
  <c r="G25" i="11"/>
  <c r="H25" i="11" s="1"/>
  <c r="I25" i="11" s="1"/>
  <c r="G26" i="11"/>
  <c r="H26" i="11" s="1"/>
  <c r="I26" i="11" s="1"/>
  <c r="G27" i="11"/>
  <c r="H27" i="11" s="1"/>
  <c r="I27" i="11" s="1"/>
  <c r="G28" i="11"/>
  <c r="H28" i="11" s="1"/>
  <c r="I28" i="11" s="1"/>
  <c r="G29" i="11"/>
  <c r="H29" i="11" s="1"/>
  <c r="I29" i="11" s="1"/>
  <c r="G30" i="11"/>
  <c r="H30" i="11" s="1"/>
  <c r="I30" i="11" s="1"/>
  <c r="G31" i="11"/>
  <c r="H31" i="11" s="1"/>
  <c r="I31" i="11" s="1"/>
  <c r="G32" i="11"/>
  <c r="H32" i="11" s="1"/>
  <c r="I32" i="11" s="1"/>
  <c r="G33" i="11"/>
  <c r="H33" i="11" s="1"/>
  <c r="I33" i="11" s="1"/>
  <c r="G34" i="11"/>
  <c r="H34" i="11" s="1"/>
  <c r="I34" i="11" s="1"/>
  <c r="G35" i="11"/>
  <c r="H35" i="11" s="1"/>
  <c r="I35" i="11" s="1"/>
  <c r="G36" i="11"/>
  <c r="H36" i="11" s="1"/>
  <c r="I36" i="11" s="1"/>
  <c r="G37" i="11"/>
  <c r="H37" i="11" s="1"/>
  <c r="I37" i="11" s="1"/>
  <c r="G38" i="11"/>
  <c r="H38" i="11" s="1"/>
  <c r="I38" i="11" s="1"/>
  <c r="G39" i="11"/>
  <c r="H39" i="11" s="1"/>
  <c r="I39" i="11" s="1"/>
  <c r="G40" i="11"/>
  <c r="H40" i="11" s="1"/>
  <c r="I40" i="11" s="1"/>
  <c r="G41" i="11"/>
  <c r="H41" i="11" s="1"/>
  <c r="I41" i="11" s="1"/>
  <c r="G42" i="11"/>
  <c r="H42" i="11" s="1"/>
  <c r="I42" i="11" s="1"/>
  <c r="G43" i="11"/>
  <c r="H43" i="11" s="1"/>
  <c r="I43" i="11" s="1"/>
  <c r="G44" i="11"/>
  <c r="H44" i="11" s="1"/>
  <c r="I44" i="11" s="1"/>
  <c r="G45" i="11"/>
  <c r="H45" i="11" s="1"/>
  <c r="I45" i="11" s="1"/>
  <c r="G46" i="11"/>
  <c r="H46" i="11" s="1"/>
  <c r="I46" i="11" s="1"/>
  <c r="G47" i="11"/>
  <c r="H47" i="11" s="1"/>
  <c r="I47" i="11" s="1"/>
  <c r="G48" i="11"/>
  <c r="H48" i="11" s="1"/>
  <c r="I48" i="11" s="1"/>
  <c r="G49" i="11"/>
  <c r="H49" i="11" s="1"/>
  <c r="I49" i="11" s="1"/>
  <c r="G50" i="11"/>
  <c r="H50" i="11" s="1"/>
  <c r="I50" i="11" s="1"/>
  <c r="G51" i="11"/>
  <c r="H51" i="11" s="1"/>
  <c r="I51" i="11" s="1"/>
  <c r="G52" i="11"/>
  <c r="H52" i="11" s="1"/>
  <c r="I52" i="11" s="1"/>
  <c r="G53" i="11"/>
  <c r="H53" i="11" s="1"/>
  <c r="I53" i="11" s="1"/>
  <c r="G54" i="11"/>
  <c r="H54" i="11" s="1"/>
  <c r="I54" i="11" s="1"/>
  <c r="G55" i="11"/>
  <c r="H55" i="11" s="1"/>
  <c r="I55" i="11" s="1"/>
  <c r="G56" i="11"/>
  <c r="H56" i="11" s="1"/>
  <c r="I56" i="11" s="1"/>
  <c r="G57" i="11"/>
  <c r="H57" i="11" s="1"/>
  <c r="I57" i="11" s="1"/>
  <c r="G58" i="11"/>
  <c r="H58" i="11" s="1"/>
  <c r="I58" i="11" s="1"/>
  <c r="G59" i="11"/>
  <c r="H59" i="11" s="1"/>
  <c r="I59" i="11" s="1"/>
  <c r="G60" i="11"/>
  <c r="H60" i="11" s="1"/>
  <c r="I60" i="11" s="1"/>
  <c r="G61" i="11"/>
  <c r="H61" i="11" s="1"/>
  <c r="I61" i="11" s="1"/>
  <c r="G62" i="11"/>
  <c r="H62" i="11" s="1"/>
  <c r="I62" i="11" s="1"/>
  <c r="G63" i="11"/>
  <c r="H63" i="11" s="1"/>
  <c r="I63" i="11" s="1"/>
  <c r="G64" i="11"/>
  <c r="H64" i="11" s="1"/>
  <c r="I64" i="11" s="1"/>
  <c r="G65" i="11"/>
  <c r="H65" i="11" s="1"/>
  <c r="I65" i="11" s="1"/>
  <c r="G66" i="11"/>
  <c r="H66" i="11" s="1"/>
  <c r="I66" i="11" s="1"/>
  <c r="G67" i="11"/>
  <c r="H67" i="11" s="1"/>
  <c r="I67" i="11" s="1"/>
  <c r="G68" i="11"/>
  <c r="H68" i="11" s="1"/>
  <c r="I68" i="11" s="1"/>
  <c r="G69" i="11"/>
  <c r="H69" i="11" s="1"/>
  <c r="I69" i="11" s="1"/>
  <c r="G70" i="11"/>
  <c r="H70" i="11" s="1"/>
  <c r="I70" i="11" s="1"/>
  <c r="G71" i="11"/>
  <c r="H71" i="11" s="1"/>
  <c r="I71" i="11" s="1"/>
  <c r="G72" i="11"/>
  <c r="H72" i="11" s="1"/>
  <c r="I72" i="11" s="1"/>
  <c r="G73" i="11"/>
  <c r="H73" i="11" s="1"/>
  <c r="I73" i="11" s="1"/>
  <c r="G74" i="11"/>
  <c r="H74" i="11" s="1"/>
  <c r="I74" i="11" s="1"/>
  <c r="G75" i="11"/>
  <c r="H75" i="11" s="1"/>
  <c r="I75" i="11" s="1"/>
  <c r="G76" i="11"/>
  <c r="H76" i="11" s="1"/>
  <c r="I76" i="11" s="1"/>
  <c r="G77" i="11"/>
  <c r="H77" i="11" s="1"/>
  <c r="I77" i="11" s="1"/>
  <c r="G78" i="11"/>
  <c r="H78" i="11" s="1"/>
  <c r="I78" i="11" s="1"/>
  <c r="G79" i="11"/>
  <c r="H79" i="11" s="1"/>
  <c r="I79" i="11" s="1"/>
  <c r="G80" i="11"/>
  <c r="H80" i="11" s="1"/>
  <c r="I80" i="11" s="1"/>
  <c r="G81" i="11"/>
  <c r="H81" i="11" s="1"/>
  <c r="I81" i="11" s="1"/>
  <c r="G82" i="11"/>
  <c r="H82" i="11" s="1"/>
  <c r="G83" i="11"/>
  <c r="H83" i="11" s="1"/>
  <c r="I83" i="11" s="1"/>
  <c r="G84" i="11"/>
  <c r="H84" i="11" s="1"/>
  <c r="I84" i="11" s="1"/>
  <c r="G85" i="11"/>
  <c r="H85" i="11" s="1"/>
  <c r="I85" i="11" s="1"/>
  <c r="G10" i="11"/>
  <c r="H10" i="11" s="1"/>
  <c r="I10" i="11" s="1"/>
  <c r="J83" i="11" l="1"/>
  <c r="J83" i="9"/>
  <c r="H83" i="9"/>
  <c r="I83" i="9" s="1"/>
  <c r="J96" i="9"/>
  <c r="J79" i="9"/>
  <c r="J39" i="9"/>
  <c r="J93" i="9"/>
  <c r="J61" i="9"/>
  <c r="J72" i="9"/>
  <c r="J103" i="9"/>
  <c r="J55" i="9"/>
  <c r="J110" i="9"/>
  <c r="J94" i="9"/>
  <c r="J78" i="9"/>
  <c r="J62" i="9"/>
  <c r="J46" i="9"/>
  <c r="J30" i="9"/>
  <c r="I20" i="9"/>
  <c r="J20" i="9" s="1"/>
  <c r="J114" i="9"/>
  <c r="J106" i="9"/>
  <c r="J98" i="9"/>
  <c r="J82" i="9"/>
  <c r="J74" i="9"/>
  <c r="J42" i="9"/>
  <c r="J34" i="9"/>
  <c r="J25" i="9"/>
  <c r="I25" i="9"/>
  <c r="I17" i="9"/>
  <c r="J17" i="9" s="1"/>
  <c r="J69" i="9"/>
  <c r="H21" i="9"/>
  <c r="I21" i="9" s="1"/>
  <c r="J31" i="9"/>
  <c r="H109" i="9"/>
  <c r="I109" i="9" s="1"/>
  <c r="H101" i="9"/>
  <c r="I101" i="9" s="1"/>
  <c r="H93" i="9"/>
  <c r="I93" i="9" s="1"/>
  <c r="H85" i="9"/>
  <c r="I85" i="9" s="1"/>
  <c r="H77" i="9"/>
  <c r="I77" i="9" s="1"/>
  <c r="H61" i="9"/>
  <c r="I61" i="9" s="1"/>
  <c r="H53" i="9"/>
  <c r="I53" i="9" s="1"/>
  <c r="H45" i="9"/>
  <c r="I45" i="9" s="1"/>
  <c r="H37" i="9"/>
  <c r="I37" i="9" s="1"/>
  <c r="H29" i="9"/>
  <c r="I29" i="9" s="1"/>
  <c r="H11" i="9"/>
  <c r="I11" i="9" s="1"/>
  <c r="H26" i="9"/>
  <c r="I26" i="9" s="1"/>
  <c r="J27" i="9"/>
  <c r="J19" i="9"/>
  <c r="H18" i="9"/>
  <c r="I18" i="9" s="1"/>
  <c r="H106" i="9"/>
  <c r="I106" i="9" s="1"/>
  <c r="H98" i="9"/>
  <c r="I98" i="9" s="1"/>
  <c r="H90" i="9"/>
  <c r="I90" i="9" s="1"/>
  <c r="H82" i="9"/>
  <c r="I82" i="9" s="1"/>
  <c r="H74" i="9"/>
  <c r="I74" i="9" s="1"/>
  <c r="H66" i="9"/>
  <c r="I66" i="9" s="1"/>
  <c r="H58" i="9"/>
  <c r="I58" i="9" s="1"/>
  <c r="H50" i="9"/>
  <c r="I50" i="9" s="1"/>
  <c r="H42" i="9"/>
  <c r="I42" i="9" s="1"/>
  <c r="H34" i="9"/>
  <c r="I34" i="9" s="1"/>
  <c r="I22" i="9"/>
  <c r="J22" i="9" s="1"/>
  <c r="I13" i="9"/>
  <c r="J13" i="9" s="1"/>
  <c r="H114" i="9"/>
  <c r="I114" i="9" s="1"/>
  <c r="H16" i="9"/>
  <c r="I16" i="9" s="1"/>
  <c r="H24" i="9"/>
  <c r="I24" i="9" s="1"/>
  <c r="H112" i="9"/>
  <c r="I112" i="9" s="1"/>
  <c r="H104" i="9"/>
  <c r="I104" i="9" s="1"/>
  <c r="H96" i="9"/>
  <c r="I96" i="9" s="1"/>
  <c r="H88" i="9"/>
  <c r="I88" i="9" s="1"/>
  <c r="H80" i="9"/>
  <c r="I80" i="9" s="1"/>
  <c r="H72" i="9"/>
  <c r="I72" i="9" s="1"/>
  <c r="H64" i="9"/>
  <c r="I64" i="9" s="1"/>
  <c r="H56" i="9"/>
  <c r="I56" i="9" s="1"/>
  <c r="H48" i="9"/>
  <c r="I48" i="9" s="1"/>
  <c r="H40" i="9"/>
  <c r="I40" i="9" s="1"/>
  <c r="H32" i="9"/>
  <c r="I32" i="9" s="1"/>
  <c r="H23" i="9"/>
  <c r="I23" i="9" s="1"/>
  <c r="H15" i="9"/>
  <c r="I15" i="9" s="1"/>
  <c r="J12" i="9"/>
  <c r="H111" i="9"/>
  <c r="I111" i="9" s="1"/>
  <c r="H103" i="9"/>
  <c r="I103" i="9" s="1"/>
  <c r="H95" i="9"/>
  <c r="I95" i="9" s="1"/>
  <c r="H87" i="9"/>
  <c r="I87" i="9" s="1"/>
  <c r="H79" i="9"/>
  <c r="I79" i="9" s="1"/>
  <c r="H71" i="9"/>
  <c r="I71" i="9" s="1"/>
  <c r="H63" i="9"/>
  <c r="I63" i="9" s="1"/>
  <c r="H55" i="9"/>
  <c r="I55" i="9" s="1"/>
  <c r="H47" i="9"/>
  <c r="I47" i="9" s="1"/>
  <c r="H39" i="9"/>
  <c r="I39" i="9" s="1"/>
  <c r="J84" i="11"/>
  <c r="J76" i="11"/>
  <c r="J67" i="11"/>
  <c r="J59" i="11"/>
  <c r="J51" i="11"/>
  <c r="J43" i="11"/>
  <c r="J35" i="11"/>
  <c r="J27" i="11"/>
  <c r="J19" i="11"/>
  <c r="J82" i="11"/>
  <c r="J73" i="11"/>
  <c r="J65" i="11"/>
  <c r="J57" i="11"/>
  <c r="J49" i="11"/>
  <c r="J41" i="11"/>
  <c r="J33" i="11"/>
  <c r="J25" i="11"/>
  <c r="J17" i="11"/>
  <c r="J81" i="11"/>
  <c r="J72" i="11"/>
  <c r="J64" i="11"/>
  <c r="J56" i="11"/>
  <c r="J48" i="11"/>
  <c r="J40" i="11"/>
  <c r="J32" i="11"/>
  <c r="J24" i="11"/>
  <c r="J16" i="11"/>
  <c r="J80" i="11"/>
  <c r="J79" i="11"/>
  <c r="J70" i="11"/>
  <c r="J62" i="11"/>
  <c r="J54" i="11"/>
  <c r="J46" i="11"/>
  <c r="J38" i="11"/>
  <c r="J30" i="11"/>
  <c r="J22" i="11"/>
  <c r="J14" i="11"/>
  <c r="J78" i="11"/>
  <c r="J69" i="11"/>
  <c r="J61" i="11"/>
  <c r="J53" i="11"/>
  <c r="J45" i="11"/>
  <c r="J37" i="11"/>
  <c r="J29" i="11"/>
  <c r="J21" i="11"/>
  <c r="J85" i="11"/>
  <c r="J77" i="11"/>
  <c r="J81" i="10"/>
  <c r="I81" i="10"/>
  <c r="J92" i="10"/>
  <c r="J76" i="10"/>
  <c r="J20" i="10"/>
  <c r="J12" i="10"/>
  <c r="J85" i="10"/>
  <c r="J65" i="10"/>
  <c r="I65" i="10"/>
  <c r="J99" i="10"/>
  <c r="I98" i="10"/>
  <c r="J98" i="10" s="1"/>
  <c r="J90" i="10"/>
  <c r="I90" i="10"/>
  <c r="J82" i="10"/>
  <c r="J74" i="10"/>
  <c r="J66" i="10"/>
  <c r="J50" i="10"/>
  <c r="J42" i="10"/>
  <c r="J34" i="10"/>
  <c r="J18" i="10"/>
  <c r="J10" i="10"/>
  <c r="J73" i="10"/>
  <c r="I73" i="10"/>
  <c r="I49" i="10"/>
  <c r="J49" i="10" s="1"/>
  <c r="I41" i="10"/>
  <c r="J41" i="10" s="1"/>
  <c r="I33" i="10"/>
  <c r="J33" i="10" s="1"/>
  <c r="J25" i="10"/>
  <c r="I25" i="10"/>
  <c r="I17" i="10"/>
  <c r="J17" i="10" s="1"/>
  <c r="I104" i="10"/>
  <c r="J104" i="10" s="1"/>
  <c r="J96" i="10"/>
  <c r="I96" i="10"/>
  <c r="J88" i="10"/>
  <c r="I88" i="10"/>
  <c r="I57" i="10"/>
  <c r="J57" i="10" s="1"/>
  <c r="I79" i="10"/>
  <c r="J79" i="10"/>
  <c r="J71" i="10"/>
  <c r="I71" i="10"/>
  <c r="I63" i="10"/>
  <c r="J63" i="10" s="1"/>
  <c r="I55" i="10"/>
  <c r="J55" i="10" s="1"/>
  <c r="I47" i="10"/>
  <c r="J47" i="10" s="1"/>
  <c r="J39" i="10"/>
  <c r="I39" i="10"/>
  <c r="J31" i="10"/>
  <c r="I31" i="10"/>
  <c r="I23" i="10"/>
  <c r="J23" i="10"/>
  <c r="I15" i="10"/>
  <c r="J15" i="10" s="1"/>
  <c r="J102" i="10"/>
  <c r="I78" i="10"/>
  <c r="J78" i="10"/>
  <c r="I70" i="10"/>
  <c r="J70" i="10"/>
  <c r="I62" i="10"/>
  <c r="J62" i="10" s="1"/>
  <c r="I54" i="10"/>
  <c r="J54" i="10" s="1"/>
  <c r="I46" i="10"/>
  <c r="J46" i="10" s="1"/>
  <c r="I38" i="10"/>
  <c r="J38" i="10" s="1"/>
  <c r="I30" i="10"/>
  <c r="J30" i="10" s="1"/>
  <c r="I22" i="10"/>
  <c r="J22" i="10" s="1"/>
  <c r="I14" i="10"/>
  <c r="J14" i="10"/>
  <c r="H69" i="10"/>
  <c r="I69" i="10" s="1"/>
  <c r="H53" i="10"/>
  <c r="I53" i="10" s="1"/>
  <c r="H37" i="10"/>
  <c r="I37" i="10" s="1"/>
  <c r="H29" i="10"/>
  <c r="I29" i="10" s="1"/>
  <c r="H13" i="10"/>
  <c r="I13" i="10" s="1"/>
  <c r="H101" i="10"/>
  <c r="I101" i="10" s="1"/>
  <c r="H93" i="10"/>
  <c r="I93" i="10" s="1"/>
  <c r="H85" i="10"/>
  <c r="I85" i="10" s="1"/>
  <c r="H76" i="10"/>
  <c r="I76" i="10" s="1"/>
  <c r="H68" i="10"/>
  <c r="I68" i="10" s="1"/>
  <c r="H60" i="10"/>
  <c r="I60" i="10" s="1"/>
  <c r="H52" i="10"/>
  <c r="I52" i="10" s="1"/>
  <c r="H44" i="10"/>
  <c r="I44" i="10" s="1"/>
  <c r="H36" i="10"/>
  <c r="I36" i="10" s="1"/>
  <c r="H28" i="10"/>
  <c r="I28" i="10" s="1"/>
  <c r="H20" i="10"/>
  <c r="I20" i="10" s="1"/>
  <c r="H12" i="10"/>
  <c r="I12" i="10" s="1"/>
  <c r="J97" i="10"/>
  <c r="J89" i="10"/>
  <c r="J80" i="10"/>
  <c r="J72" i="10"/>
  <c r="J64" i="10"/>
  <c r="J56" i="10"/>
  <c r="J48" i="10"/>
  <c r="J40" i="10"/>
  <c r="J32" i="10"/>
  <c r="J24" i="10"/>
  <c r="J16" i="10"/>
  <c r="J103" i="10"/>
  <c r="J95" i="10"/>
  <c r="J87" i="10"/>
  <c r="J77" i="10"/>
  <c r="J61" i="10"/>
  <c r="J45" i="10"/>
  <c r="J21" i="10"/>
  <c r="J74" i="11"/>
  <c r="J11" i="11"/>
  <c r="J13" i="11"/>
  <c r="J113" i="9"/>
  <c r="I28" i="9"/>
  <c r="J28" i="9"/>
  <c r="I84" i="10"/>
  <c r="J84" i="10" s="1"/>
  <c r="J10" i="9"/>
  <c r="I9" i="9"/>
  <c r="J9" i="9" s="1"/>
  <c r="J108" i="10"/>
  <c r="J107" i="10"/>
  <c r="I110" i="10"/>
  <c r="J110" i="10" s="1"/>
  <c r="I109" i="10"/>
  <c r="J109" i="10" s="1"/>
  <c r="I111" i="10"/>
  <c r="J111" i="10" s="1"/>
  <c r="H106" i="10"/>
  <c r="I106" i="10" s="1"/>
  <c r="H105" i="10"/>
  <c r="I105" i="10" s="1"/>
  <c r="I14" i="9"/>
  <c r="J14" i="9" s="1"/>
  <c r="J10" i="11"/>
  <c r="I9" i="10"/>
  <c r="J9" i="10" s="1"/>
  <c r="E87" i="11" l="1"/>
  <c r="J29" i="9"/>
  <c r="J112" i="9"/>
  <c r="J32" i="9"/>
  <c r="J111" i="9"/>
  <c r="J58" i="9"/>
  <c r="J11" i="9"/>
  <c r="J40" i="9"/>
  <c r="J45" i="9"/>
  <c r="J16" i="9"/>
  <c r="J21" i="9"/>
  <c r="J101" i="9"/>
  <c r="J95" i="9"/>
  <c r="J50" i="9"/>
  <c r="J37" i="9"/>
  <c r="J109" i="9"/>
  <c r="J66" i="9"/>
  <c r="J15" i="9"/>
  <c r="E116" i="9" s="1"/>
  <c r="J56" i="9"/>
  <c r="J53" i="9"/>
  <c r="J23" i="9"/>
  <c r="J24" i="9"/>
  <c r="J48" i="9"/>
  <c r="J18" i="9"/>
  <c r="J71" i="9"/>
  <c r="J88" i="9"/>
  <c r="J77" i="9"/>
  <c r="J47" i="9"/>
  <c r="J64" i="9"/>
  <c r="J26" i="9"/>
  <c r="J90" i="9"/>
  <c r="J87" i="9"/>
  <c r="J104" i="9"/>
  <c r="J85" i="9"/>
  <c r="J63" i="9"/>
  <c r="J80" i="9"/>
  <c r="J60" i="10"/>
  <c r="J101" i="10"/>
  <c r="J68" i="10"/>
  <c r="J53" i="10"/>
  <c r="J28" i="10"/>
  <c r="J13" i="10"/>
  <c r="J36" i="10"/>
  <c r="J37" i="10"/>
  <c r="J29" i="10"/>
  <c r="J44" i="10"/>
  <c r="J93" i="10"/>
  <c r="J69" i="10"/>
  <c r="J52" i="10"/>
  <c r="J105" i="10"/>
  <c r="J106" i="10"/>
</calcChain>
</file>

<file path=xl/sharedStrings.xml><?xml version="1.0" encoding="utf-8"?>
<sst xmlns="http://schemas.openxmlformats.org/spreadsheetml/2006/main" count="646" uniqueCount="243">
  <si>
    <t>IMPORTE OFERTA</t>
  </si>
  <si>
    <t xml:space="preserve">Las proposiciones económicas no podrán superar el valor estimado del contrato indicado en el Anexo II apartado 3 del Pliego de Condiciones Generales. 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</si>
  <si>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</si>
  <si>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</si>
  <si>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</si>
  <si>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</si>
  <si>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</si>
  <si>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</si>
  <si>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</si>
  <si>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</si>
  <si>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</si>
  <si>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</si>
  <si>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 xml:space="preserve">actuando en calidad de    </t>
  </si>
  <si>
    <t>de la empresa</t>
  </si>
  <si>
    <t>(cargo que ocupa)</t>
  </si>
  <si>
    <t>(nombre o razón social)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</si>
  <si>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</si>
  <si>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€ </t>
  </si>
  <si>
    <t xml:space="preserve">Las proposiciones económicas no podrán superar el valor estimado indicado en el Anexo II apartado 3. </t>
  </si>
  <si>
    <t>Fdo.:</t>
  </si>
  <si>
    <t>NOTA IMPORTANTE: 
ESTE ANEXO I  SE PRESENTARA FIRMADO EN FORMATO PDF</t>
  </si>
  <si>
    <t>Fdo:</t>
  </si>
  <si>
    <t xml:space="preserve">MEDICAMENTOS </t>
  </si>
  <si>
    <t>Marca Reg. (*)</t>
  </si>
  <si>
    <t>Genérico (*)</t>
  </si>
  <si>
    <t>IMPORTE  UNITARIO</t>
  </si>
  <si>
    <t>UNIDADES PREVISTAS AÑO</t>
  </si>
  <si>
    <r>
      <t>TOTAL 1</t>
    </r>
    <r>
      <rPr>
        <b/>
        <vertAlign val="superscript"/>
        <sz val="9"/>
        <color theme="1"/>
        <rFont val="Cambria"/>
        <family val="1"/>
      </rPr>
      <t xml:space="preserve">er </t>
    </r>
    <r>
      <rPr>
        <b/>
        <sz val="9"/>
        <color theme="1"/>
        <rFont val="Cambria"/>
        <family val="1"/>
      </rPr>
      <t>AÑO</t>
    </r>
  </si>
  <si>
    <t xml:space="preserve">TOTAL 2º AÑO </t>
  </si>
  <si>
    <t xml:space="preserve">TOTAL </t>
  </si>
  <si>
    <t>PRÓRROGA</t>
  </si>
  <si>
    <t>TOTAL</t>
  </si>
  <si>
    <t xml:space="preserve"> CONTRATO </t>
  </si>
  <si>
    <t>ACICLOVIR CR 2 GRS</t>
  </si>
  <si>
    <t>X</t>
  </si>
  <si>
    <t>ADRENALINA 1 MG JERI PRECAR 1 ML</t>
  </si>
  <si>
    <t>AFTER BITE 14 ML</t>
  </si>
  <si>
    <t>ALMAX 500 MG 48 COMPRIMIDOS MASTICABLES</t>
  </si>
  <si>
    <t>ALMAX FORTE 1.5 G 24 SOBRES</t>
  </si>
  <si>
    <t>AMERIDE 5-50 MG 60 TABL</t>
  </si>
  <si>
    <t>AMOXICILINA EFG 50 MG 30 CAPSULAS</t>
  </si>
  <si>
    <t>AMOXICILINA/AC.CALVULÁNICO 500/125 mgr. 30 COMP</t>
  </si>
  <si>
    <t>AMOXICILINA/AC.CALVULÁNICO 875/125 mgr. 30 COMP</t>
  </si>
  <si>
    <t>ANACLOSIL 500 MG 20 CAPSULAS</t>
  </si>
  <si>
    <t>ANGILEPTOL 30 Comp</t>
  </si>
  <si>
    <t>ANTALGIN 550 MG 40 COMPR RECUB</t>
  </si>
  <si>
    <t>ASPIRINA 500 MG 20 COMP</t>
  </si>
  <si>
    <t>ASPIRINA EFERVESCENTE 500 MG 10 COMP</t>
  </si>
  <si>
    <t>ATROPINA BRAUM 1 MG 1X10 ML</t>
  </si>
  <si>
    <t>BACTROBAN PDA 15 GRS</t>
  </si>
  <si>
    <t>BAÑERA OCULAR JOYA</t>
  </si>
  <si>
    <t>BAÑOFTAL SOLUCIÓN OCULAR 200Ml</t>
  </si>
  <si>
    <t>BASTONCILLOS SEGURIDAD 50UNI</t>
  </si>
  <si>
    <t>BETADINE SOLUCION DERMICA 50 ML</t>
  </si>
  <si>
    <t>BEXIDERMIL PULVERIZADOR 200 ML</t>
  </si>
  <si>
    <t>BILINA COLIRIO 4 ML</t>
  </si>
  <si>
    <t>BISOPROLOL EFG 2.5 MG 28 COMPRIM</t>
  </si>
  <si>
    <t>BLASTOESTIMULINA PDA 30 GRS</t>
  </si>
  <si>
    <t>BUSCAPINA 20 GRAGEAS</t>
  </si>
  <si>
    <t>BUSCAPINA COMPOS 3X5 ML</t>
  </si>
  <si>
    <t>CAFINITRINA 20 GRAGEAS</t>
  </si>
  <si>
    <t>CAPOTEN 25 MG 60 TABL</t>
  </si>
  <si>
    <t>CIPROFLOXACINO 500 MG 14 COMP</t>
  </si>
  <si>
    <t>CLORHEXIDINA SOLUCION CUTANEA SPRAY 125 ml</t>
  </si>
  <si>
    <t>COLIRCUSI ANESTESICO COLIRIO 10 ML</t>
  </si>
  <si>
    <t>COLIRCUSI FLUOTEST 10 ML</t>
  </si>
  <si>
    <t>COLIRCUSI GENTADEXA COLIRIO 10 ML</t>
  </si>
  <si>
    <t>COMPRESA EVAX ODORF NORMAL 20 (HEFAME)</t>
  </si>
  <si>
    <t>CREMA MANOS CERAVE 473 Ml</t>
  </si>
  <si>
    <t>DECLOBAN PDA 30 G</t>
  </si>
  <si>
    <t>DIPROGENTA CR 30 G</t>
  </si>
  <si>
    <t>EBASTEL FORTE FLAS 20MG LIOFILIZADO ORAL</t>
  </si>
  <si>
    <t>ENANTYUM 25 MG 20 COMPR</t>
  </si>
  <si>
    <t>ENANTYUM 50 MG 6X2 ML</t>
  </si>
  <si>
    <t>EPISTAXOL SOLUCION 10 ML</t>
  </si>
  <si>
    <t>ESPIDIFEN 600 MG 20 Sobres GRANULADO</t>
  </si>
  <si>
    <t>FASTUM 2.5% GEL 60 GRS</t>
  </si>
  <si>
    <t>FLATORIL 0.5/200 MG 45 CAPSULAS</t>
  </si>
  <si>
    <t>FLUIMUCIL 600 MG 20 Comp</t>
  </si>
  <si>
    <t>FML LIQUIFILM COLIRIO 5 ML</t>
  </si>
  <si>
    <t>FORTASEC 2 MG 20 CAPSULAS</t>
  </si>
  <si>
    <t>FRENADOL COMPLEX 10 SOBRES</t>
  </si>
  <si>
    <t>FURACIN POMADA 30 GRS</t>
  </si>
  <si>
    <t>GLUCAGEN HIPOKIT NOV 1 MG 1 VIAL+1 JER 1</t>
  </si>
  <si>
    <t>IBUPROFENO SIN LACTOSA KERN 600 MG 40 COMP</t>
  </si>
  <si>
    <t>INSULINA. ACTRAPID 100 UI/ML 1 VIAL 10 M</t>
  </si>
  <si>
    <t>IRUXOL MONO PDA 30 G</t>
  </si>
  <si>
    <t>IRUXOL NEO PDA 30 G</t>
  </si>
  <si>
    <t>LEXATIN 1,5 MG 30 CAPS</t>
  </si>
  <si>
    <t>PROCAINA CLOHIDRATO 1 AMP 2 % 10 ML</t>
  </si>
  <si>
    <t>LINITUL 20 SOBRES 9 X 15 CM</t>
  </si>
  <si>
    <t>MONUROL EFG 3 G 2 SOBRES</t>
  </si>
  <si>
    <t>NOLOTIL 2 G 5 AMPOLLAS 5 ML</t>
  </si>
  <si>
    <t>NOLOTIL 575 MG 20 CAPSULAS</t>
  </si>
  <si>
    <t>OMEPRAZOL SIN LACTOSA CINFAMED 20 MG 28 CAPSULAS</t>
  </si>
  <si>
    <t>ORFIDAL WYETH 1 MG 50 COMPRIMIDOS</t>
  </si>
  <si>
    <t>PAÑUELOS CAJA 100 UND.</t>
  </si>
  <si>
    <t>PARACETAMOL SIN LACTOSA DOLOCATIL 1G. 40 SOBRES</t>
  </si>
  <si>
    <t>PARACETAMOL SIN LACTOSA DOLOCATIL 650 MG. 40 COMP</t>
  </si>
  <si>
    <t>PARCHE OPTICLUDE PLUS 20 UDS GDE</t>
  </si>
  <si>
    <t>POLARACREM 20 GRS</t>
  </si>
  <si>
    <t>POLARAMINE 2 MG 20 COMPR</t>
  </si>
  <si>
    <t>POLARAMINE 5 MG 5 AMPOLLAS 1 ML</t>
  </si>
  <si>
    <t>PRIMPERAN 10 MG 12 AMPOLLAS 2 ML</t>
  </si>
  <si>
    <t>PRIMPERAN 30 COMPRIMIDOS</t>
  </si>
  <si>
    <t>PRONTOSAN SOLUCION 350 ML</t>
  </si>
  <si>
    <t>PULMICORT 0,50 SUSP NEBUL 5 DOSIS</t>
  </si>
  <si>
    <t>PULMICORT TURBUHALER 200 microgramos/inhalación. 1u</t>
  </si>
  <si>
    <t>RINO-EBASTEL 7 CAPS</t>
  </si>
  <si>
    <t>ROBAXISAL COMPUESTO 50 COMPRIMIDOS</t>
  </si>
  <si>
    <t>ROMILAR 15 MG 20 COMP</t>
  </si>
  <si>
    <t>SERC 8 MG 60 COMPRIMIDOS</t>
  </si>
  <si>
    <t>SILVEDERMA 1% CREMA 50 GRS</t>
  </si>
  <si>
    <t>SPASMOCTYL 40 mgr</t>
  </si>
  <si>
    <t>SUERO FISIOLOGICO INFUSION 250 ML</t>
  </si>
  <si>
    <t>SUERO GLUCOSADO 500 ML</t>
  </si>
  <si>
    <t>SUERO GLUCOSADO 250 ML</t>
  </si>
  <si>
    <t>SUERORAL CASEN 5 SOBRES</t>
  </si>
  <si>
    <t>SULPIRIDA 50 MG (DOGMATIL)</t>
  </si>
  <si>
    <t>TERRA CORTRIL OTICA OFTALMIC POMADA 3.5G</t>
  </si>
  <si>
    <t>THROMBOCID 0.1% POMADA 30 GRS</t>
  </si>
  <si>
    <t>TOBREX COLIRIO 5 ML</t>
  </si>
  <si>
    <t>TRINISPRAY 10,5 Ml</t>
  </si>
  <si>
    <t>URBASON 16 MG 30 COMP</t>
  </si>
  <si>
    <t>URBASON SOL 40 MG 1 AMP</t>
  </si>
  <si>
    <t>VACUNA ANTITIFOIDEA INYECT.TYPHIM VI 25M</t>
  </si>
  <si>
    <t>VACUNA ANTITIFOIDEA ORAL. VIVOTIF 3 CAPS</t>
  </si>
  <si>
    <t>VACUNA HEPATITIS A. HAVRIX 1440 U</t>
  </si>
  <si>
    <t>VACUNA HEPATITIS A. VAQTA 50 U</t>
  </si>
  <si>
    <t>VACUNA HEPATITIS A+B. TWINRIX ADULT</t>
  </si>
  <si>
    <t>VACUNA HEPATITIS B. ENGERIX B ADULTOS 20</t>
  </si>
  <si>
    <t>VACUNA HEPATITIS B. HBVAXPRO 10 MCG</t>
  </si>
  <si>
    <t>VACUNA TETANOS-DIFTERIA. DIFTAVAX 0,5 ML</t>
  </si>
  <si>
    <t>VALIUM 10 MG 6X2 ML</t>
  </si>
  <si>
    <t>VALIUM 5 MG 30 COMP</t>
  </si>
  <si>
    <t>VASELINA ESTERIL 32 GRS</t>
  </si>
  <si>
    <t>VENTOLIN INHAL 100 MCG/PULS AERO 200</t>
  </si>
  <si>
    <t>VENTOLIN PARENT 500 MCG 6 AMPOLLAS 1ML</t>
  </si>
  <si>
    <t>VOLTAREN COLIRIO 0.1% COLIRIO 5 ML</t>
  </si>
  <si>
    <t>YURELAX 10 mg CAPSULAS</t>
  </si>
  <si>
    <t>MEDICAMENTOS FUERA DE ANEXO (*)</t>
  </si>
  <si>
    <t>TOTAL 2º AÑO</t>
  </si>
  <si>
    <t>TOTAL CONTRATO</t>
  </si>
  <si>
    <t>ANGILEPTOL 30 COMPRIMIDOS</t>
  </si>
  <si>
    <t>ANTALGIN 550 MG 40 COMPRIMIDOS RECUBIERTOS</t>
  </si>
  <si>
    <t>ASPIRINA 500 MG 20 COMPRIMIDOS</t>
  </si>
  <si>
    <t>ATENOLOL 50 MG 60 COMPRIMIDOS</t>
  </si>
  <si>
    <t>X </t>
  </si>
  <si>
    <t>ATROPINA BRAUM 1 MG 10X1 ML</t>
  </si>
  <si>
    <t>BAÑOFTAL SOLUCIÓN OCULAR 200 ML</t>
  </si>
  <si>
    <t>BASTONCILLOS SEGURIDAD 50 UNIDADES</t>
  </si>
  <si>
    <t>BETADINE SOLUCIÓN DERMICA 50 ML</t>
  </si>
  <si>
    <t>BIORALSUERO 200 ML SABOR FRUTAS PACK 3</t>
  </si>
  <si>
    <t> X</t>
  </si>
  <si>
    <t>BISOPROLOL EFG 2.5 MG 28 COMPRIMIDOS</t>
  </si>
  <si>
    <t>BUSCAPINA SIMPLE 10 MG COMPRIMIDOS</t>
  </si>
  <si>
    <t>CAPOTEN 25 MG 60 TABLETAS</t>
  </si>
  <si>
    <t>CIPROFLOXACINO 500 MG 14 COMPRIMIDOS</t>
  </si>
  <si>
    <t>CLORHEXIDINA SOLUCIÓN CUTANEA 125 ML</t>
  </si>
  <si>
    <t>COMPRESA EVAX ODORF NORMAL 20</t>
  </si>
  <si>
    <t>EBASTEL FORTE FLAS 20 MG LIOFILIZADO ORAL</t>
  </si>
  <si>
    <t>EPISTAXOL SOLUCIÓN 10 ML</t>
  </si>
  <si>
    <t>ESPIDIFEN 600 MG 40 SB GRANULADO</t>
  </si>
  <si>
    <t>FLOGOPROFEN 5% SOLUCION 100 ML</t>
  </si>
  <si>
    <t xml:space="preserve">FLUMIL 600 MG 30 SOBRES </t>
  </si>
  <si>
    <t xml:space="preserve">FML LIQUIFILM COLIRIO 5 ML </t>
  </si>
  <si>
    <t xml:space="preserve">FORTASEC 2 MG 20 CAPSULAS </t>
  </si>
  <si>
    <t xml:space="preserve">FRENADOL COMPLEX 10 SOBRES </t>
  </si>
  <si>
    <t xml:space="preserve">FURACIN POMADA 30 GRS </t>
  </si>
  <si>
    <t>GLUCAGEN HIPOKIT NOV 1 MG 1 VIAL + 1 JER</t>
  </si>
  <si>
    <t>INSULINA ACTRAPID 100 UI/Ml 1 VIAL 10 m</t>
  </si>
  <si>
    <t xml:space="preserve">IRUXOL MONO PDA 15 G </t>
  </si>
  <si>
    <t>IRUXOL NEO PDA 15 G</t>
  </si>
  <si>
    <t xml:space="preserve">LACTACYD LIQ 1000 ML </t>
  </si>
  <si>
    <t xml:space="preserve">LEXATIN 1,5 MG 30 CAPS </t>
  </si>
  <si>
    <t xml:space="preserve">LEXATIN 3 MG 30 CAPSULAS </t>
  </si>
  <si>
    <t xml:space="preserve">LINITUL 20 SOBRES 9 X 15 CM </t>
  </si>
  <si>
    <t xml:space="preserve">LORATADINA 10 MG 20 COMP </t>
  </si>
  <si>
    <t xml:space="preserve">MONUROL EFG 3 G 2 SOBRES </t>
  </si>
  <si>
    <t xml:space="preserve">NOLOTIL 575 MG 20 CAPSULAS </t>
  </si>
  <si>
    <t xml:space="preserve">NOLOTIL 2 G 5 AMPOLLAS 5 ML </t>
  </si>
  <si>
    <t>OMEPRAZOL SIN LACTOSA CINFAMED 20 MG</t>
  </si>
  <si>
    <t xml:space="preserve">PAÑUELOS CAJA 100 UND. </t>
  </si>
  <si>
    <t xml:space="preserve">PARACETAMOL SIN LACTOSA DOLOCATIL 650 MG </t>
  </si>
  <si>
    <t xml:space="preserve">PARACETAMOL SIN LACTOSA DOLOCATIL 1G. 40 </t>
  </si>
  <si>
    <t xml:space="preserve">POLARACREM 20 GRS </t>
  </si>
  <si>
    <t xml:space="preserve">POLARAMINE 2 MG 20 COMPR </t>
  </si>
  <si>
    <t xml:space="preserve">PRIMPERAN 30 COMPRIMIDOS </t>
  </si>
  <si>
    <t xml:space="preserve">PRONTOSAN SOLUCION 350 ML </t>
  </si>
  <si>
    <t xml:space="preserve">RINO-EBASTEL 10 CAPS </t>
  </si>
  <si>
    <t xml:space="preserve">ROBAXISAL COMPUESTO 50 COMPRIMIDOS </t>
  </si>
  <si>
    <t xml:space="preserve">ROMILAR 15 MG 20 COMP </t>
  </si>
  <si>
    <t>SEGURIL 20 MG 5 AMPOLLAS 2 ML</t>
  </si>
  <si>
    <t xml:space="preserve">SERC 8 MG 60 COMPRIMIDOS </t>
  </si>
  <si>
    <t xml:space="preserve">SILVEDERMA 1% CREMA 50 GRS </t>
  </si>
  <si>
    <t xml:space="preserve">SUERORAL CASEN 5 SOBRES </t>
  </si>
  <si>
    <t xml:space="preserve">SUERO FISIOLOGICO INFUSION 250 ML </t>
  </si>
  <si>
    <t>SUERO GLUCOSADO 5% INFUSION 250ML</t>
  </si>
  <si>
    <t>SULPIRIDA 50 MG (DOGMATIL) 30 CAPSULAS</t>
  </si>
  <si>
    <t xml:space="preserve">SUMIAL 10 MG 50 COMPRIMIDOS </t>
  </si>
  <si>
    <t xml:space="preserve">TERRA CORTRIL OTICA OFTALMIC POMADA 3.5G </t>
  </si>
  <si>
    <t xml:space="preserve">THROMBOCID 0.1% POMADA 30 GRS </t>
  </si>
  <si>
    <t xml:space="preserve">TOBREX COLIRIO 5 ML </t>
  </si>
  <si>
    <t xml:space="preserve">TOBREX UNGUENTO OFTALMICO 3 mg/g POMADA </t>
  </si>
  <si>
    <t xml:space="preserve">TRINISPRAY 200 10,5 Ml </t>
  </si>
  <si>
    <t xml:space="preserve">URBASON 16 MG 30 COMP </t>
  </si>
  <si>
    <t xml:space="preserve">URBASON SOL 40 MG 3 AMP </t>
  </si>
  <si>
    <t xml:space="preserve">VACUNA ANTITIFOIDEA INYECT.TYPHIM VI 25M </t>
  </si>
  <si>
    <t xml:space="preserve">VACUNA ANTITIFOIDEA ORAL. VIVOTIF 3 CAPS </t>
  </si>
  <si>
    <t xml:space="preserve">VACUNA HEPATITIS A. HAVRIX 1440 U </t>
  </si>
  <si>
    <t xml:space="preserve">VACUNA HEPATITIS B. ENGERIX B ADULTOS </t>
  </si>
  <si>
    <t xml:space="preserve">VACUNA TETANOS-DIFTERIA. DIFTAVAX 0,5 ML </t>
  </si>
  <si>
    <t xml:space="preserve">VALIUM 5 MG 30 COMP </t>
  </si>
  <si>
    <t xml:space="preserve">VALIUM 10 MG 5 AMPOLLAS </t>
  </si>
  <si>
    <t xml:space="preserve">VASELINA ESTERIL 32 GRS </t>
  </si>
  <si>
    <t xml:space="preserve">VENTOLIN INHAL 100 MCG/PULS AERO 200 </t>
  </si>
  <si>
    <t xml:space="preserve">VOLTAREN COLIRIO 0.1% COLIRIO 5 ML </t>
  </si>
  <si>
    <t>MEDICAMENTOS FUERA DE AMEXO</t>
  </si>
  <si>
    <t>IMPORTE UNITARIO</t>
  </si>
  <si>
    <t>CONTRATO</t>
  </si>
  <si>
    <t>ACICLOVIR CR 2GRS</t>
  </si>
  <si>
    <t>ADRENALINA 1 MG JERINGA PRECARGADA 1 ML</t>
  </si>
  <si>
    <t>ALMAX FORTE 1.5 GR 30 SOBRES</t>
  </si>
  <si>
    <t>AMOXICILINA /AC. CALVULÁNICO 875/125 mgr</t>
  </si>
  <si>
    <t>BILINA COLIRIO</t>
  </si>
  <si>
    <t>BILAXTEN 20 mg COMPRIMIDOS</t>
  </si>
  <si>
    <t>COLIRCUSI CICLOPLEJICO 10 MG/ML COLIRIO</t>
  </si>
  <si>
    <t>CREMA MANOS EUCERIN 75 ml</t>
  </si>
  <si>
    <t>MOTILIUM 30 TABLETAS</t>
  </si>
  <si>
    <t>SPASMOCTYL 40 mg 60 COMPRIMIDOS</t>
  </si>
  <si>
    <t xml:space="preserve">TOBRADEX COL 5 ML </t>
  </si>
  <si>
    <t>VOLTADOL FORTE 23,2 mg/g Gel</t>
  </si>
  <si>
    <t>VOLTAREN 75 mg. 6 amp</t>
  </si>
  <si>
    <t>MEDICAMENTOS FUERA DE ANEXO</t>
  </si>
  <si>
    <t>ESTA TABLA DE DESGLOSE DE MEDICIONES DE OFERTA SE PRESENTARA FIRMADO Y  EN FORMATO PDF</t>
  </si>
  <si>
    <t>S-01943-2023 - Suministro de medicamentos Torrespaña, Prado del Rey y Barcelona</t>
  </si>
  <si>
    <t>“Suministro de medicamentos Torrespaña, Prado del Rey y Barcelona "</t>
  </si>
  <si>
    <t>Expediente n.º S/01943/2023</t>
  </si>
  <si>
    <t>Lote</t>
  </si>
  <si>
    <t>Barcelona</t>
  </si>
  <si>
    <t>Prado del Rey</t>
  </si>
  <si>
    <t>Torrespaña</t>
  </si>
  <si>
    <t>(tabla desglose precio lotes se incluye en páginas siguientes)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</si>
</sst>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mbria"/>
      <family val="1"/>
    </font>
    <font>
      <b/>
      <vertAlign val="superscript"/>
      <sz val="9"/>
      <color theme="1"/>
      <name val="Cambria"/>
      <family val="1"/>
    </font>
    <font>
      <sz val="8"/>
      <color rgb="FF000000"/>
      <name val="Cambria"/>
      <family val="1"/>
    </font>
    <font>
      <b/>
      <sz val="8"/>
      <color rgb="FF000000"/>
      <name val="Cambria"/>
      <family val="1"/>
    </font>
    <font>
      <sz val="11"/>
      <color rgb="FF000000"/>
      <name val="Calibri"/>
      <family val="2"/>
      <scheme val="minor"/>
    </font>
    <font>
      <b/>
      <sz val="8"/>
      <color theme="1"/>
      <name val="Cambria"/>
      <family val="1"/>
    </font>
    <font>
      <b/>
      <sz val="8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8" fillId="0" borderId="10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0" fontId="0" fillId="0" borderId="4" xfId="0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justify" vertical="center" wrapText="1"/>
      <protection locked="0"/>
    </xf>
    <xf numFmtId="0" fontId="0" fillId="0" borderId="0" xfId="0" applyAlignment="1" applyProtection="1">
      <alignment vertical="top"/>
      <protection locked="0"/>
    </xf>
    <xf numFmtId="0" fontId="18" fillId="0" borderId="10" xfId="0" applyFont="1" applyBorder="1" applyAlignment="1" applyProtection="1">
      <alignment horizontal="left" vertical="center" wrapText="1"/>
    </xf>
    <xf numFmtId="0" fontId="17" fillId="5" borderId="10" xfId="0" applyFont="1" applyFill="1" applyBorder="1" applyAlignment="1" applyProtection="1">
      <alignment horizontal="center" vertical="center" wrapText="1"/>
    </xf>
    <xf numFmtId="0" fontId="18" fillId="0" borderId="9" xfId="0" applyFont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</xf>
    <xf numFmtId="0" fontId="17" fillId="0" borderId="10" xfId="0" applyFont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3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0" fontId="15" fillId="3" borderId="0" xfId="0" applyFont="1" applyFill="1" applyAlignment="1" applyProtection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 wrapText="1"/>
    </xf>
    <xf numFmtId="0" fontId="0" fillId="3" borderId="10" xfId="0" applyFill="1" applyBorder="1" applyAlignment="1" applyProtection="1">
      <alignment vertical="top" wrapText="1"/>
    </xf>
    <xf numFmtId="0" fontId="0" fillId="3" borderId="7" xfId="0" applyFill="1" applyBorder="1" applyAlignment="1" applyProtection="1">
      <alignment vertical="top" wrapText="1"/>
    </xf>
    <xf numFmtId="0" fontId="17" fillId="0" borderId="7" xfId="0" applyFont="1" applyBorder="1" applyAlignment="1" applyProtection="1">
      <alignment horizontal="left" vertical="center"/>
    </xf>
    <xf numFmtId="0" fontId="17" fillId="0" borderId="10" xfId="0" applyFont="1" applyBorder="1" applyAlignment="1" applyProtection="1">
      <alignment horizontal="justify" vertical="center"/>
    </xf>
    <xf numFmtId="0" fontId="18" fillId="0" borderId="10" xfId="0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center" vertical="center"/>
    </xf>
    <xf numFmtId="0" fontId="17" fillId="5" borderId="7" xfId="0" applyFont="1" applyFill="1" applyBorder="1" applyAlignment="1" applyProtection="1">
      <alignment horizontal="left" vertical="center"/>
    </xf>
    <xf numFmtId="0" fontId="17" fillId="5" borderId="10" xfId="0" applyFont="1" applyFill="1" applyBorder="1" applyAlignment="1" applyProtection="1">
      <alignment horizontal="left" vertical="center"/>
    </xf>
    <xf numFmtId="0" fontId="18" fillId="5" borderId="10" xfId="0" applyFont="1" applyFill="1" applyBorder="1" applyAlignment="1" applyProtection="1">
      <alignment horizontal="center" vertical="center"/>
    </xf>
    <xf numFmtId="0" fontId="0" fillId="3" borderId="10" xfId="0" applyFill="1" applyBorder="1" applyAlignment="1" applyProtection="1">
      <alignment vertical="center" wrapText="1"/>
    </xf>
    <xf numFmtId="0" fontId="15" fillId="3" borderId="10" xfId="0" applyFont="1" applyFill="1" applyBorder="1" applyAlignment="1" applyProtection="1">
      <alignment horizontal="center" vertical="center" wrapText="1"/>
    </xf>
    <xf numFmtId="0" fontId="0" fillId="3" borderId="11" xfId="0" applyFill="1" applyBorder="1" applyAlignment="1" applyProtection="1">
      <alignment vertical="center" wrapText="1"/>
    </xf>
    <xf numFmtId="0" fontId="15" fillId="3" borderId="7" xfId="0" applyFont="1" applyFill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vertical="center"/>
    </xf>
    <xf numFmtId="0" fontId="20" fillId="0" borderId="10" xfId="0" applyFont="1" applyBorder="1" applyAlignment="1" applyProtection="1">
      <alignment horizontal="center" vertical="center" wrapText="1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10" fillId="0" borderId="0" xfId="0" applyFont="1" applyAlignment="1" applyProtection="1">
      <alignment vertical="top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left" vertical="top" shrinkToFit="1"/>
      <protection locked="0"/>
    </xf>
    <xf numFmtId="0" fontId="0" fillId="0" borderId="0" xfId="0" applyFill="1" applyAlignment="1" applyProtection="1">
      <alignment horizontal="center" vertical="top"/>
      <protection locked="0"/>
    </xf>
    <xf numFmtId="0" fontId="0" fillId="0" borderId="0" xfId="0" applyFill="1" applyAlignment="1" applyProtection="1">
      <alignment horizontal="center" shrinkToFit="1"/>
      <protection locked="0"/>
    </xf>
    <xf numFmtId="0" fontId="1" fillId="0" borderId="0" xfId="0" applyFont="1" applyAlignment="1" applyProtection="1">
      <alignment vertical="top"/>
      <protection locked="0"/>
    </xf>
    <xf numFmtId="0" fontId="13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164" fontId="18" fillId="0" borderId="10" xfId="0" applyNumberFormat="1" applyFont="1" applyBorder="1" applyAlignment="1" applyProtection="1">
      <alignment horizontal="center" vertical="center" wrapText="1"/>
    </xf>
    <xf numFmtId="164" fontId="20" fillId="0" borderId="10" xfId="0" applyNumberFormat="1" applyFont="1" applyBorder="1" applyAlignment="1" applyProtection="1">
      <alignment horizontal="center" vertical="center" wrapText="1"/>
    </xf>
    <xf numFmtId="164" fontId="18" fillId="0" borderId="10" xfId="0" applyNumberFormat="1" applyFont="1" applyBorder="1" applyAlignment="1" applyProtection="1">
      <alignment horizontal="left" vertical="center" wrapText="1"/>
    </xf>
    <xf numFmtId="164" fontId="17" fillId="0" borderId="10" xfId="0" applyNumberFormat="1" applyFont="1" applyBorder="1" applyAlignment="1" applyProtection="1">
      <alignment horizontal="left" vertical="center" wrapText="1"/>
      <protection locked="0"/>
    </xf>
    <xf numFmtId="164" fontId="19" fillId="0" borderId="10" xfId="0" applyNumberFormat="1" applyFont="1" applyBorder="1" applyAlignment="1" applyProtection="1">
      <alignment horizontal="left" vertical="center" wrapText="1"/>
      <protection locked="0"/>
    </xf>
    <xf numFmtId="164" fontId="18" fillId="0" borderId="10" xfId="0" applyNumberFormat="1" applyFont="1" applyBorder="1" applyAlignment="1" applyProtection="1">
      <alignment horizontal="center" vertical="center" wrapText="1"/>
      <protection locked="0"/>
    </xf>
    <xf numFmtId="164" fontId="17" fillId="5" borderId="10" xfId="0" applyNumberFormat="1" applyFont="1" applyFill="1" applyBorder="1" applyAlignment="1" applyProtection="1">
      <alignment horizontal="left" vertical="center" wrapText="1"/>
      <protection locked="0"/>
    </xf>
    <xf numFmtId="164" fontId="20" fillId="0" borderId="1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center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4" fontId="12" fillId="2" borderId="0" xfId="0" applyNumberFormat="1" applyFont="1" applyFill="1" applyAlignment="1" applyProtection="1">
      <alignment horizontal="center" vertical="top" shrinkToFit="1"/>
    </xf>
    <xf numFmtId="0" fontId="12" fillId="2" borderId="0" xfId="0" applyFont="1" applyFill="1" applyAlignment="1" applyProtection="1">
      <alignment horizontal="center" vertical="top" shrinkToFit="1"/>
    </xf>
    <xf numFmtId="0" fontId="17" fillId="0" borderId="12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justify" vertical="center" wrapText="1"/>
      <protection locked="0"/>
    </xf>
    <xf numFmtId="0" fontId="14" fillId="0" borderId="0" xfId="0" applyFont="1" applyAlignment="1" applyProtection="1">
      <alignment horizontal="justify" vertical="center" wrapText="1"/>
      <protection locked="0"/>
    </xf>
    <xf numFmtId="0" fontId="15" fillId="3" borderId="5" xfId="0" applyFont="1" applyFill="1" applyBorder="1" applyAlignment="1" applyProtection="1">
      <alignment horizontal="center" vertical="center"/>
    </xf>
    <xf numFmtId="0" fontId="15" fillId="3" borderId="6" xfId="0" applyFont="1" applyFill="1" applyBorder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center" vertical="center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 wrapText="1"/>
    </xf>
    <xf numFmtId="0" fontId="15" fillId="3" borderId="7" xfId="0" applyFont="1" applyFill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18" fillId="4" borderId="2" xfId="0" applyFont="1" applyFill="1" applyBorder="1" applyAlignment="1" applyProtection="1">
      <alignment horizontal="center" vertical="center"/>
    </xf>
    <xf numFmtId="0" fontId="18" fillId="4" borderId="3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 applyProtection="1">
      <alignment horizontal="center" vertical="center"/>
    </xf>
    <xf numFmtId="164" fontId="18" fillId="4" borderId="2" xfId="0" applyNumberFormat="1" applyFont="1" applyFill="1" applyBorder="1" applyAlignment="1" applyProtection="1">
      <alignment horizontal="center" vertical="center" wrapText="1"/>
    </xf>
    <xf numFmtId="164" fontId="18" fillId="4" borderId="3" xfId="0" applyNumberFormat="1" applyFont="1" applyFill="1" applyBorder="1" applyAlignment="1" applyProtection="1">
      <alignment horizontal="center" vertical="center" wrapText="1"/>
    </xf>
    <xf numFmtId="164" fontId="18" fillId="4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20" fillId="4" borderId="2" xfId="0" applyFont="1" applyFill="1" applyBorder="1" applyAlignment="1" applyProtection="1">
      <alignment horizontal="center" vertical="center"/>
    </xf>
    <xf numFmtId="0" fontId="20" fillId="4" borderId="3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 applyProtection="1">
      <alignment horizontal="center" vertical="center"/>
    </xf>
    <xf numFmtId="164" fontId="20" fillId="4" borderId="2" xfId="0" applyNumberFormat="1" applyFont="1" applyFill="1" applyBorder="1" applyAlignment="1" applyProtection="1">
      <alignment horizontal="center" vertical="center" wrapText="1"/>
    </xf>
    <xf numFmtId="164" fontId="20" fillId="4" borderId="3" xfId="0" applyNumberFormat="1" applyFont="1" applyFill="1" applyBorder="1" applyAlignment="1" applyProtection="1">
      <alignment horizontal="center" vertical="center" wrapText="1"/>
    </xf>
    <xf numFmtId="164" fontId="20" fillId="4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190499</xdr:rowOff>
    </xdr:from>
    <xdr:to>
      <xdr:col>1</xdr:col>
      <xdr:colOff>676275</xdr:colOff>
      <xdr:row>6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1CDA0C-5446-4617-978D-F5650A3B740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C615-682E-4336-9CE1-4C7E457290D2}">
  <dimension ref="A1:J41"/>
  <sheetViews>
    <sheetView tabSelected="1" zoomScaleNormal="100" workbookViewId="0">
      <selection activeCell="B25" sqref="B25:C25"/>
    </sheetView>
  </sheetViews>
  <sheetFormatPr baseColWidth="10" defaultRowHeight="15" x14ac:dyDescent="0.25"/>
  <cols>
    <col min="1" max="2" width="11.42578125" style="7"/>
    <col min="3" max="3" width="23.28515625" style="7" customWidth="1"/>
    <col min="4" max="12" width="11.42578125" style="7"/>
    <col min="13" max="13" width="57.42578125" style="7" customWidth="1"/>
    <col min="14" max="16384" width="11.42578125" style="7"/>
  </cols>
  <sheetData>
    <row r="1" spans="1:9" ht="47.25" customHeight="1" x14ac:dyDescent="0.25">
      <c r="A1" s="65" t="s">
        <v>20</v>
      </c>
      <c r="B1" s="65"/>
      <c r="C1" s="65"/>
      <c r="D1" s="65"/>
      <c r="E1" s="65"/>
      <c r="F1" s="65"/>
      <c r="G1" s="65"/>
      <c r="H1" s="65"/>
      <c r="I1" s="65"/>
    </row>
    <row r="4" spans="1:9" x14ac:dyDescent="0.25">
      <c r="D4" s="41"/>
      <c r="E4" s="41"/>
      <c r="F4" s="42"/>
      <c r="G4" s="42"/>
      <c r="H4" s="42"/>
      <c r="I4" s="43" t="s">
        <v>236</v>
      </c>
    </row>
    <row r="5" spans="1:9" x14ac:dyDescent="0.25">
      <c r="D5" s="41"/>
      <c r="E5" s="41"/>
      <c r="F5" s="42"/>
      <c r="G5" s="42"/>
      <c r="H5" s="42"/>
      <c r="I5" s="43" t="s">
        <v>237</v>
      </c>
    </row>
    <row r="6" spans="1:9" x14ac:dyDescent="0.25">
      <c r="D6" s="41"/>
      <c r="E6" s="41"/>
      <c r="F6" s="42"/>
      <c r="G6" s="42"/>
    </row>
    <row r="8" spans="1:9" ht="18.75" x14ac:dyDescent="0.3">
      <c r="A8" s="67" t="s">
        <v>2</v>
      </c>
      <c r="B8" s="67"/>
      <c r="C8" s="67"/>
      <c r="D8" s="67"/>
      <c r="E8" s="67"/>
      <c r="F8" s="67"/>
      <c r="G8" s="67"/>
      <c r="H8" s="67"/>
      <c r="I8" s="67"/>
    </row>
    <row r="11" spans="1:9" x14ac:dyDescent="0.25">
      <c r="A11" s="13" t="s">
        <v>3</v>
      </c>
      <c r="B11" s="68"/>
      <c r="C11" s="68"/>
      <c r="D11" s="68"/>
      <c r="E11" s="68"/>
      <c r="F11" s="13"/>
      <c r="G11" s="46" t="s">
        <v>4</v>
      </c>
      <c r="I11" s="3"/>
    </row>
    <row r="12" spans="1:9" x14ac:dyDescent="0.25">
      <c r="A12" s="69" t="s">
        <v>5</v>
      </c>
      <c r="B12" s="69"/>
      <c r="C12" s="69"/>
      <c r="D12" s="69"/>
      <c r="E12" s="69"/>
      <c r="F12" s="69"/>
      <c r="G12" s="69"/>
      <c r="H12" s="69"/>
      <c r="I12" s="44"/>
    </row>
    <row r="13" spans="1:9" x14ac:dyDescent="0.25">
      <c r="A13" s="45"/>
      <c r="B13" s="45"/>
      <c r="C13" s="45"/>
      <c r="D13" s="45"/>
      <c r="E13" s="45"/>
      <c r="F13" s="45"/>
      <c r="G13" s="45"/>
      <c r="H13" s="45"/>
      <c r="I13" s="44"/>
    </row>
    <row r="14" spans="1:9" x14ac:dyDescent="0.25">
      <c r="A14" s="13" t="s">
        <v>12</v>
      </c>
      <c r="B14" s="13"/>
      <c r="C14" s="4"/>
      <c r="D14" s="70" t="s">
        <v>13</v>
      </c>
      <c r="E14" s="70"/>
      <c r="F14" s="71"/>
      <c r="G14" s="71"/>
      <c r="H14" s="71"/>
      <c r="I14" s="71"/>
    </row>
    <row r="15" spans="1:9" x14ac:dyDescent="0.25">
      <c r="B15" s="47"/>
      <c r="C15" s="47" t="s">
        <v>14</v>
      </c>
      <c r="D15" s="47"/>
      <c r="E15" s="47"/>
      <c r="F15" s="47" t="s">
        <v>15</v>
      </c>
      <c r="G15" s="47"/>
      <c r="H15" s="47"/>
      <c r="I15" s="13"/>
    </row>
    <row r="16" spans="1:9" x14ac:dyDescent="0.25">
      <c r="B16" s="47"/>
      <c r="C16" s="47"/>
      <c r="D16" s="47"/>
      <c r="E16" s="47"/>
      <c r="F16" s="47"/>
      <c r="G16" s="47"/>
      <c r="H16" s="47"/>
      <c r="I16" s="13"/>
    </row>
    <row r="17" spans="1:10" x14ac:dyDescent="0.25">
      <c r="A17" s="13" t="s">
        <v>6</v>
      </c>
      <c r="B17" s="3"/>
      <c r="C17" s="13" t="s">
        <v>7</v>
      </c>
      <c r="D17" s="72"/>
      <c r="E17" s="72"/>
      <c r="F17" s="72"/>
      <c r="G17" s="72"/>
      <c r="H17" s="72"/>
      <c r="I17" s="72"/>
    </row>
    <row r="18" spans="1:10" x14ac:dyDescent="0.25">
      <c r="A18" s="48"/>
      <c r="B18" s="49"/>
      <c r="C18" s="50"/>
      <c r="D18" s="50"/>
      <c r="E18" s="51"/>
      <c r="F18" s="51"/>
      <c r="G18" s="51"/>
      <c r="H18" s="51"/>
      <c r="I18" s="51"/>
      <c r="J18" s="48"/>
    </row>
    <row r="19" spans="1:10" x14ac:dyDescent="0.25">
      <c r="A19" s="13" t="s">
        <v>8</v>
      </c>
      <c r="B19" s="13"/>
      <c r="C19" s="13"/>
      <c r="D19" s="13"/>
      <c r="E19" s="13"/>
      <c r="F19" s="13"/>
      <c r="G19" s="13"/>
      <c r="H19" s="13"/>
      <c r="I19" s="13"/>
    </row>
    <row r="20" spans="1:10" x14ac:dyDescent="0.25">
      <c r="A20" s="13"/>
      <c r="B20" s="13"/>
      <c r="C20" s="13"/>
      <c r="D20" s="13"/>
      <c r="E20" s="13"/>
      <c r="F20" s="13"/>
      <c r="G20" s="13"/>
      <c r="H20" s="13"/>
      <c r="I20" s="13"/>
    </row>
    <row r="21" spans="1:10" ht="54" customHeight="1" x14ac:dyDescent="0.25">
      <c r="A21" s="66" t="s">
        <v>16</v>
      </c>
      <c r="B21" s="66"/>
      <c r="C21" s="66"/>
      <c r="D21" s="66"/>
      <c r="E21" s="66"/>
      <c r="F21" s="66"/>
      <c r="G21" s="66"/>
      <c r="H21" s="66"/>
      <c r="I21" s="13"/>
    </row>
    <row r="22" spans="1:10" x14ac:dyDescent="0.25">
      <c r="A22" s="13"/>
      <c r="B22" s="13"/>
      <c r="C22" s="13"/>
      <c r="D22" s="13"/>
      <c r="E22" s="13"/>
      <c r="F22" s="13"/>
      <c r="G22" s="13"/>
      <c r="H22" s="13"/>
      <c r="I22" s="13"/>
    </row>
    <row r="23" spans="1:10" x14ac:dyDescent="0.25">
      <c r="A23" s="13" t="s">
        <v>9</v>
      </c>
      <c r="B23" s="13"/>
      <c r="C23" s="13"/>
      <c r="D23" s="13"/>
      <c r="E23" s="13"/>
      <c r="F23" s="13"/>
      <c r="G23" s="13"/>
      <c r="H23" s="13"/>
    </row>
    <row r="24" spans="1:10" x14ac:dyDescent="0.25">
      <c r="A24" s="13"/>
      <c r="B24" s="13"/>
      <c r="C24" s="13"/>
      <c r="D24" s="13"/>
      <c r="E24" s="13"/>
      <c r="F24" s="13"/>
      <c r="G24" s="13"/>
      <c r="H24" s="13"/>
    </row>
    <row r="25" spans="1:10" x14ac:dyDescent="0.25">
      <c r="A25" s="13" t="s">
        <v>10</v>
      </c>
      <c r="B25" s="73">
        <f>_xlfn.IFS(F25="Torrespaña",IF('Anexo I Tabla Desglo Torrespaña'!E116&lt;23387.07,'Anexo I Tabla Desglo Torrespaña'!E116,"ERROR/SUPERA IMP.LICITACIÓN"),F25="Prado del Rey",IF('Anexo I Tabla Des Prado del Rey'!E113&lt;27020.82,'Anexo I Tabla Des Prado del Rey'!E113,"ERROR/SUPERA IMP.LICITACIÓN"),F25="Barcelona",IF('Anexo I Tabla Desglos Barcelona'!E87&lt;8080.86,'Anexo I Tabla Desglos Barcelona'!E87,"ERROR/SUPERA IMP.LICITACIÓN"))</f>
        <v>3000</v>
      </c>
      <c r="C25" s="74"/>
      <c r="D25" s="13" t="s">
        <v>17</v>
      </c>
      <c r="E25" s="13" t="s">
        <v>238</v>
      </c>
      <c r="F25" s="71" t="s">
        <v>241</v>
      </c>
      <c r="G25" s="71"/>
      <c r="H25" s="71"/>
    </row>
    <row r="26" spans="1:10" x14ac:dyDescent="0.25">
      <c r="A26" s="13"/>
      <c r="B26" s="13"/>
      <c r="C26" s="13"/>
      <c r="D26" s="13"/>
      <c r="E26" s="13"/>
      <c r="F26" s="13"/>
      <c r="G26" s="13"/>
      <c r="H26" s="13"/>
    </row>
    <row r="27" spans="1:10" x14ac:dyDescent="0.25">
      <c r="A27" s="13"/>
      <c r="B27" s="13"/>
      <c r="C27" s="13"/>
      <c r="D27" s="13"/>
      <c r="E27" s="13"/>
      <c r="F27" s="13"/>
      <c r="G27" s="13"/>
      <c r="H27" s="13"/>
      <c r="I27" s="13"/>
    </row>
    <row r="28" spans="1:10" ht="32.25" customHeight="1" x14ac:dyDescent="0.25">
      <c r="A28" s="66" t="s">
        <v>18</v>
      </c>
      <c r="B28" s="66"/>
      <c r="C28" s="66"/>
      <c r="D28" s="66"/>
      <c r="E28" s="66"/>
      <c r="F28" s="66"/>
      <c r="G28" s="66"/>
      <c r="H28" s="66"/>
      <c r="I28" s="13"/>
    </row>
    <row r="29" spans="1:10" x14ac:dyDescent="0.25">
      <c r="A29" s="13"/>
      <c r="B29" s="13"/>
      <c r="C29" s="13"/>
      <c r="D29" s="13"/>
      <c r="E29" s="13"/>
      <c r="F29" s="13"/>
      <c r="G29" s="13"/>
      <c r="H29" s="13"/>
      <c r="I29" s="13"/>
    </row>
    <row r="30" spans="1:10" x14ac:dyDescent="0.25">
      <c r="A30" s="52" t="s">
        <v>11</v>
      </c>
      <c r="B30" s="13"/>
      <c r="C30" s="13"/>
      <c r="D30" s="13"/>
      <c r="E30" s="13"/>
      <c r="F30" s="13"/>
      <c r="G30" s="13"/>
      <c r="H30" s="13"/>
      <c r="I30" s="13"/>
    </row>
    <row r="31" spans="1:10" x14ac:dyDescent="0.25">
      <c r="A31" s="13"/>
      <c r="B31" s="13"/>
      <c r="C31" s="13"/>
      <c r="D31" s="13"/>
      <c r="E31" s="13"/>
      <c r="F31" s="13"/>
      <c r="G31" s="13"/>
      <c r="H31" s="13"/>
      <c r="I31" s="13"/>
    </row>
    <row r="35" spans="2:6" x14ac:dyDescent="0.25">
      <c r="B35" s="53" t="s">
        <v>242</v>
      </c>
    </row>
    <row r="41" spans="2:6" x14ac:dyDescent="0.25">
      <c r="B41" s="54" t="s">
        <v>19</v>
      </c>
      <c r="C41" s="64"/>
      <c r="D41" s="64"/>
      <c r="E41" s="64"/>
      <c r="F41" s="64"/>
    </row>
  </sheetData>
  <sheetProtection algorithmName="SHA-512" hashValue="ioD/i0YLnPCy1x5x+kz2AAFCBpjbBo4CHT+xIPjquebYhEfC4fnQZhbSkNGhCkLasgsEOryLyDaMgwn16dX8pg==" saltValue="S9beLIHi51RhrX0vMu2SmA==" spinCount="100000" sheet="1" objects="1" scenarios="1"/>
  <mergeCells count="12">
    <mergeCell ref="C41:F41"/>
    <mergeCell ref="A1:I1"/>
    <mergeCell ref="A28:H28"/>
    <mergeCell ref="A8:I8"/>
    <mergeCell ref="B11:E11"/>
    <mergeCell ref="A12:H12"/>
    <mergeCell ref="D14:E14"/>
    <mergeCell ref="F14:I14"/>
    <mergeCell ref="D17:I17"/>
    <mergeCell ref="A21:H21"/>
    <mergeCell ref="B25:C25"/>
    <mergeCell ref="F25:H25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ED7150B-4CAD-4652-8569-5C62FC55A35E}">
          <x14:formula1>
            <xm:f>Hoja4!$A$1:$A$3</xm:f>
          </x14:formula1>
          <xm:sqref>F25:H25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1B812-DD8F-4554-B17A-D7BD1453833C}">
  <dimension ref="A1:A3"/>
  <sheetViews>
    <sheetView workbookViewId="0">
      <selection activeCell="G26" sqref="G26"/>
    </sheetView>
  </sheetViews>
  <sheetFormatPr baseColWidth="10" defaultRowHeight="15" x14ac:dyDescent="0.25"/>
  <cols>
    <col min="1" max="1" width="13.140625" bestFit="1" customWidth="1"/>
  </cols>
  <sheetData>
    <row r="1" spans="1:1" x14ac:dyDescent="0.25">
      <c r="A1" t="s">
        <v>239</v>
      </c>
    </row>
    <row r="2" spans="1:1" x14ac:dyDescent="0.25">
      <c r="A2" t="s">
        <v>241</v>
      </c>
    </row>
    <row r="3" spans="1:1" x14ac:dyDescent="0.25">
      <c r="A3" t="s">
        <v>240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96ECF-713C-4969-825A-4240D70D0E25}">
  <dimension ref="A1:L126"/>
  <sheetViews>
    <sheetView topLeftCell="A85" zoomScaleNormal="100" workbookViewId="0">
      <selection activeCell="E116" sqref="E116:J116"/>
    </sheetView>
  </sheetViews>
  <sheetFormatPr baseColWidth="10" defaultRowHeight="15" x14ac:dyDescent="0.25"/>
  <cols>
    <col min="1" max="1" width="16.5703125" style="7" customWidth="1"/>
    <col min="2" max="2" width="42.42578125" style="7" bestFit="1" customWidth="1"/>
    <col min="3" max="16384" width="11.42578125" style="7"/>
  </cols>
  <sheetData>
    <row r="1" spans="1:12" ht="78.75" customHeight="1" x14ac:dyDescent="0.25">
      <c r="A1" s="88"/>
      <c r="B1" s="88"/>
      <c r="C1" s="88"/>
      <c r="D1" s="88"/>
      <c r="E1" s="88"/>
      <c r="F1" s="88"/>
    </row>
    <row r="2" spans="1:12" ht="18.75" x14ac:dyDescent="0.3">
      <c r="A2" s="89" t="s">
        <v>234</v>
      </c>
      <c r="B2" s="89"/>
      <c r="C2" s="89"/>
      <c r="D2" s="89"/>
      <c r="E2" s="89"/>
      <c r="F2" s="89"/>
      <c r="G2" s="89"/>
      <c r="H2" s="89"/>
      <c r="I2" s="89"/>
      <c r="J2" s="89"/>
    </row>
    <row r="3" spans="1:12" ht="18.75" x14ac:dyDescent="0.3">
      <c r="A3" s="8"/>
      <c r="B3" s="8"/>
      <c r="C3" s="8"/>
      <c r="D3" s="8"/>
      <c r="E3" s="8"/>
      <c r="F3" s="8"/>
      <c r="G3" s="8"/>
      <c r="H3" s="8"/>
      <c r="I3" s="8"/>
      <c r="J3" s="8"/>
    </row>
    <row r="4" spans="1:12" ht="18.75" x14ac:dyDescent="0.3">
      <c r="A4" s="85" t="s">
        <v>235</v>
      </c>
      <c r="B4" s="85"/>
      <c r="C4" s="85"/>
      <c r="D4" s="85"/>
      <c r="E4" s="85"/>
      <c r="F4" s="9"/>
      <c r="G4" s="8"/>
      <c r="H4" s="8"/>
      <c r="I4" s="8"/>
      <c r="J4" s="8"/>
    </row>
    <row r="5" spans="1:12" ht="15.75" thickBot="1" x14ac:dyDescent="0.3">
      <c r="A5" s="10"/>
      <c r="B5" s="10"/>
      <c r="C5" s="10"/>
      <c r="D5" s="10"/>
      <c r="E5" s="10"/>
      <c r="F5" s="10"/>
    </row>
    <row r="6" spans="1:12" x14ac:dyDescent="0.25">
      <c r="B6" s="79" t="s">
        <v>22</v>
      </c>
      <c r="C6" s="82" t="s">
        <v>23</v>
      </c>
      <c r="D6" s="79" t="s">
        <v>24</v>
      </c>
      <c r="E6" s="82" t="s">
        <v>25</v>
      </c>
      <c r="F6" s="82" t="s">
        <v>26</v>
      </c>
      <c r="G6" s="20"/>
      <c r="H6" s="20"/>
      <c r="I6" s="20"/>
      <c r="J6" s="20" t="s">
        <v>31</v>
      </c>
      <c r="K6" s="77"/>
      <c r="L6" s="78"/>
    </row>
    <row r="7" spans="1:12" ht="26.25" x14ac:dyDescent="0.25">
      <c r="B7" s="80"/>
      <c r="C7" s="83"/>
      <c r="D7" s="80"/>
      <c r="E7" s="83"/>
      <c r="F7" s="83"/>
      <c r="G7" s="23" t="s">
        <v>27</v>
      </c>
      <c r="H7" s="23" t="s">
        <v>28</v>
      </c>
      <c r="I7" s="23" t="s">
        <v>29</v>
      </c>
      <c r="J7" s="23" t="s">
        <v>32</v>
      </c>
      <c r="K7" s="77"/>
      <c r="L7" s="78"/>
    </row>
    <row r="8" spans="1:12" ht="15.75" thickBot="1" x14ac:dyDescent="0.3">
      <c r="B8" s="81"/>
      <c r="C8" s="84"/>
      <c r="D8" s="81"/>
      <c r="E8" s="84"/>
      <c r="F8" s="84"/>
      <c r="G8" s="35"/>
      <c r="H8" s="26"/>
      <c r="I8" s="36" t="s">
        <v>30</v>
      </c>
      <c r="J8" s="35"/>
      <c r="K8" s="77"/>
      <c r="L8" s="78"/>
    </row>
    <row r="9" spans="1:12" ht="15.75" thickBot="1" x14ac:dyDescent="0.3">
      <c r="B9" s="28" t="s">
        <v>33</v>
      </c>
      <c r="C9" s="1"/>
      <c r="D9" s="1" t="s">
        <v>34</v>
      </c>
      <c r="E9" s="58"/>
      <c r="F9" s="1">
        <v>20</v>
      </c>
      <c r="G9" s="57">
        <f>E9*F9</f>
        <v>0</v>
      </c>
      <c r="H9" s="57">
        <f>G9</f>
        <v>0</v>
      </c>
      <c r="I9" s="57">
        <f>H9</f>
        <v>0</v>
      </c>
      <c r="J9" s="57">
        <f>SUM(G9:I9)</f>
        <v>0</v>
      </c>
      <c r="K9" s="11"/>
      <c r="L9" s="12"/>
    </row>
    <row r="10" spans="1:12" ht="15.75" thickBot="1" x14ac:dyDescent="0.3">
      <c r="B10" s="28" t="s">
        <v>35</v>
      </c>
      <c r="C10" s="1"/>
      <c r="D10" s="1" t="s">
        <v>34</v>
      </c>
      <c r="E10" s="59"/>
      <c r="F10" s="1">
        <v>4</v>
      </c>
      <c r="G10" s="57">
        <f t="shared" ref="G10:G73" si="0">E10*F10</f>
        <v>0</v>
      </c>
      <c r="H10" s="57">
        <f t="shared" ref="H10:I73" si="1">G10</f>
        <v>0</v>
      </c>
      <c r="I10" s="57">
        <f t="shared" si="1"/>
        <v>0</v>
      </c>
      <c r="J10" s="57">
        <f t="shared" ref="J10:J73" si="2">SUM(G10:I10)</f>
        <v>0</v>
      </c>
      <c r="K10" s="11"/>
      <c r="L10" s="12"/>
    </row>
    <row r="11" spans="1:12" ht="15.75" thickBot="1" x14ac:dyDescent="0.3">
      <c r="B11" s="28" t="s">
        <v>36</v>
      </c>
      <c r="C11" s="1" t="s">
        <v>34</v>
      </c>
      <c r="D11" s="1"/>
      <c r="E11" s="59"/>
      <c r="F11" s="1">
        <v>25</v>
      </c>
      <c r="G11" s="57">
        <f t="shared" si="0"/>
        <v>0</v>
      </c>
      <c r="H11" s="57">
        <f t="shared" si="1"/>
        <v>0</v>
      </c>
      <c r="I11" s="57">
        <f t="shared" si="1"/>
        <v>0</v>
      </c>
      <c r="J11" s="57">
        <f t="shared" si="2"/>
        <v>0</v>
      </c>
      <c r="K11" s="75"/>
      <c r="L11" s="76"/>
    </row>
    <row r="12" spans="1:12" ht="15.75" thickBot="1" x14ac:dyDescent="0.3">
      <c r="B12" s="28" t="s">
        <v>37</v>
      </c>
      <c r="C12" s="1" t="s">
        <v>34</v>
      </c>
      <c r="D12" s="1"/>
      <c r="E12" s="59"/>
      <c r="F12" s="1">
        <v>10</v>
      </c>
      <c r="G12" s="57">
        <f t="shared" si="0"/>
        <v>0</v>
      </c>
      <c r="H12" s="57">
        <f t="shared" si="1"/>
        <v>0</v>
      </c>
      <c r="I12" s="57">
        <f t="shared" si="1"/>
        <v>0</v>
      </c>
      <c r="J12" s="57">
        <f t="shared" si="2"/>
        <v>0</v>
      </c>
      <c r="K12" s="75"/>
      <c r="L12" s="76"/>
    </row>
    <row r="13" spans="1:12" ht="15.75" thickBot="1" x14ac:dyDescent="0.3">
      <c r="B13" s="28" t="s">
        <v>38</v>
      </c>
      <c r="C13" s="1" t="s">
        <v>34</v>
      </c>
      <c r="D13" s="1"/>
      <c r="E13" s="59"/>
      <c r="F13" s="1">
        <v>8</v>
      </c>
      <c r="G13" s="57">
        <f t="shared" si="0"/>
        <v>0</v>
      </c>
      <c r="H13" s="57">
        <f t="shared" si="1"/>
        <v>0</v>
      </c>
      <c r="I13" s="57">
        <f t="shared" si="1"/>
        <v>0</v>
      </c>
      <c r="J13" s="57">
        <f t="shared" si="2"/>
        <v>0</v>
      </c>
      <c r="K13" s="75"/>
      <c r="L13" s="76"/>
    </row>
    <row r="14" spans="1:12" ht="15.75" thickBot="1" x14ac:dyDescent="0.3">
      <c r="B14" s="28" t="s">
        <v>39</v>
      </c>
      <c r="C14" s="1" t="s">
        <v>34</v>
      </c>
      <c r="D14" s="1"/>
      <c r="E14" s="58"/>
      <c r="F14" s="1">
        <v>2</v>
      </c>
      <c r="G14" s="57">
        <f t="shared" si="0"/>
        <v>0</v>
      </c>
      <c r="H14" s="57">
        <f t="shared" si="1"/>
        <v>0</v>
      </c>
      <c r="I14" s="57">
        <f t="shared" si="1"/>
        <v>0</v>
      </c>
      <c r="J14" s="57">
        <f t="shared" si="2"/>
        <v>0</v>
      </c>
      <c r="K14" s="75"/>
      <c r="L14" s="76"/>
    </row>
    <row r="15" spans="1:12" ht="15.75" thickBot="1" x14ac:dyDescent="0.3">
      <c r="B15" s="28" t="s">
        <v>40</v>
      </c>
      <c r="C15" s="1"/>
      <c r="D15" s="1" t="s">
        <v>34</v>
      </c>
      <c r="E15" s="58"/>
      <c r="F15" s="1">
        <v>20</v>
      </c>
      <c r="G15" s="57">
        <f t="shared" si="0"/>
        <v>0</v>
      </c>
      <c r="H15" s="57">
        <f t="shared" si="1"/>
        <v>0</v>
      </c>
      <c r="I15" s="57">
        <f t="shared" si="1"/>
        <v>0</v>
      </c>
      <c r="J15" s="57">
        <f t="shared" si="2"/>
        <v>0</v>
      </c>
      <c r="K15" s="77"/>
      <c r="L15" s="78"/>
    </row>
    <row r="16" spans="1:12" ht="15.75" thickBot="1" x14ac:dyDescent="0.3">
      <c r="B16" s="28" t="s">
        <v>41</v>
      </c>
      <c r="C16" s="1"/>
      <c r="D16" s="1" t="s">
        <v>34</v>
      </c>
      <c r="E16" s="58"/>
      <c r="F16" s="1">
        <v>10</v>
      </c>
      <c r="G16" s="57">
        <f t="shared" si="0"/>
        <v>0</v>
      </c>
      <c r="H16" s="57">
        <f t="shared" si="1"/>
        <v>0</v>
      </c>
      <c r="I16" s="57">
        <f t="shared" si="1"/>
        <v>0</v>
      </c>
      <c r="J16" s="57">
        <f t="shared" si="2"/>
        <v>0</v>
      </c>
      <c r="K16" s="77"/>
      <c r="L16" s="78"/>
    </row>
    <row r="17" spans="2:12" ht="15.75" thickBot="1" x14ac:dyDescent="0.3">
      <c r="B17" s="28" t="s">
        <v>42</v>
      </c>
      <c r="C17" s="19"/>
      <c r="D17" s="1" t="s">
        <v>34</v>
      </c>
      <c r="E17" s="59"/>
      <c r="F17" s="1">
        <v>5</v>
      </c>
      <c r="G17" s="57">
        <f t="shared" si="0"/>
        <v>0</v>
      </c>
      <c r="H17" s="57">
        <f t="shared" si="1"/>
        <v>0</v>
      </c>
      <c r="I17" s="57">
        <f t="shared" si="1"/>
        <v>0</v>
      </c>
      <c r="J17" s="57">
        <f t="shared" si="2"/>
        <v>0</v>
      </c>
      <c r="K17" s="77"/>
      <c r="L17" s="78"/>
    </row>
    <row r="18" spans="2:12" ht="15.75" thickBot="1" x14ac:dyDescent="0.3">
      <c r="B18" s="28" t="s">
        <v>43</v>
      </c>
      <c r="C18" s="19"/>
      <c r="D18" s="1" t="s">
        <v>34</v>
      </c>
      <c r="E18" s="59"/>
      <c r="F18" s="1">
        <v>6</v>
      </c>
      <c r="G18" s="57">
        <f t="shared" si="0"/>
        <v>0</v>
      </c>
      <c r="H18" s="57">
        <f t="shared" si="1"/>
        <v>0</v>
      </c>
      <c r="I18" s="57">
        <f t="shared" si="1"/>
        <v>0</v>
      </c>
      <c r="J18" s="57">
        <f t="shared" si="2"/>
        <v>0</v>
      </c>
      <c r="K18" s="77"/>
      <c r="L18" s="78"/>
    </row>
    <row r="19" spans="2:12" ht="15.75" thickBot="1" x14ac:dyDescent="0.3">
      <c r="B19" s="28" t="s">
        <v>44</v>
      </c>
      <c r="C19" s="1" t="s">
        <v>34</v>
      </c>
      <c r="D19" s="1"/>
      <c r="E19" s="59"/>
      <c r="F19" s="1">
        <v>25</v>
      </c>
      <c r="G19" s="57">
        <f t="shared" si="0"/>
        <v>0</v>
      </c>
      <c r="H19" s="57">
        <f t="shared" si="1"/>
        <v>0</v>
      </c>
      <c r="I19" s="57">
        <f t="shared" si="1"/>
        <v>0</v>
      </c>
      <c r="J19" s="57">
        <f t="shared" si="2"/>
        <v>0</v>
      </c>
      <c r="K19" s="77"/>
      <c r="L19" s="78"/>
    </row>
    <row r="20" spans="2:12" ht="15.75" thickBot="1" x14ac:dyDescent="0.3">
      <c r="B20" s="28" t="s">
        <v>45</v>
      </c>
      <c r="C20" s="1" t="s">
        <v>34</v>
      </c>
      <c r="D20" s="1"/>
      <c r="E20" s="59"/>
      <c r="F20" s="1">
        <v>20</v>
      </c>
      <c r="G20" s="57">
        <f t="shared" si="0"/>
        <v>0</v>
      </c>
      <c r="H20" s="57">
        <f t="shared" si="1"/>
        <v>0</v>
      </c>
      <c r="I20" s="57">
        <f t="shared" si="1"/>
        <v>0</v>
      </c>
      <c r="J20" s="57">
        <f t="shared" si="2"/>
        <v>0</v>
      </c>
      <c r="K20" s="77"/>
      <c r="L20" s="78"/>
    </row>
    <row r="21" spans="2:12" ht="15.75" thickBot="1" x14ac:dyDescent="0.3">
      <c r="B21" s="28" t="s">
        <v>46</v>
      </c>
      <c r="C21" s="1" t="s">
        <v>34</v>
      </c>
      <c r="D21" s="1"/>
      <c r="E21" s="58"/>
      <c r="F21" s="1">
        <v>5</v>
      </c>
      <c r="G21" s="57">
        <f t="shared" si="0"/>
        <v>0</v>
      </c>
      <c r="H21" s="57">
        <f t="shared" si="1"/>
        <v>0</v>
      </c>
      <c r="I21" s="57">
        <f t="shared" si="1"/>
        <v>0</v>
      </c>
      <c r="J21" s="57">
        <f t="shared" si="2"/>
        <v>0</v>
      </c>
      <c r="K21" s="77"/>
      <c r="L21" s="78"/>
    </row>
    <row r="22" spans="2:12" ht="15.75" thickBot="1" x14ac:dyDescent="0.3">
      <c r="B22" s="28" t="s">
        <v>47</v>
      </c>
      <c r="C22" s="1" t="s">
        <v>34</v>
      </c>
      <c r="D22" s="1"/>
      <c r="E22" s="58"/>
      <c r="F22" s="1">
        <v>5</v>
      </c>
      <c r="G22" s="57">
        <f t="shared" si="0"/>
        <v>0</v>
      </c>
      <c r="H22" s="57">
        <f t="shared" si="1"/>
        <v>0</v>
      </c>
      <c r="I22" s="57">
        <f t="shared" si="1"/>
        <v>0</v>
      </c>
      <c r="J22" s="57">
        <f t="shared" si="2"/>
        <v>0</v>
      </c>
      <c r="K22" s="77"/>
      <c r="L22" s="78"/>
    </row>
    <row r="23" spans="2:12" ht="15.75" thickBot="1" x14ac:dyDescent="0.3">
      <c r="B23" s="28" t="s">
        <v>48</v>
      </c>
      <c r="C23" s="1" t="s">
        <v>34</v>
      </c>
      <c r="D23" s="1"/>
      <c r="E23" s="59"/>
      <c r="F23" s="1">
        <v>1</v>
      </c>
      <c r="G23" s="57">
        <f t="shared" si="0"/>
        <v>0</v>
      </c>
      <c r="H23" s="57">
        <f t="shared" si="1"/>
        <v>0</v>
      </c>
      <c r="I23" s="57">
        <f t="shared" si="1"/>
        <v>0</v>
      </c>
      <c r="J23" s="57">
        <f t="shared" si="2"/>
        <v>0</v>
      </c>
      <c r="K23" s="77"/>
      <c r="L23" s="78"/>
    </row>
    <row r="24" spans="2:12" ht="15.75" thickBot="1" x14ac:dyDescent="0.3">
      <c r="B24" s="28" t="s">
        <v>49</v>
      </c>
      <c r="C24" s="1" t="s">
        <v>34</v>
      </c>
      <c r="D24" s="1"/>
      <c r="E24" s="59"/>
      <c r="F24" s="1">
        <v>20</v>
      </c>
      <c r="G24" s="57">
        <f t="shared" si="0"/>
        <v>0</v>
      </c>
      <c r="H24" s="57">
        <f t="shared" si="1"/>
        <v>0</v>
      </c>
      <c r="I24" s="57">
        <f t="shared" si="1"/>
        <v>0</v>
      </c>
      <c r="J24" s="57">
        <f t="shared" si="2"/>
        <v>0</v>
      </c>
      <c r="K24" s="77"/>
      <c r="L24" s="78"/>
    </row>
    <row r="25" spans="2:12" ht="15.75" thickBot="1" x14ac:dyDescent="0.3">
      <c r="B25" s="28" t="s">
        <v>50</v>
      </c>
      <c r="C25" s="1"/>
      <c r="D25" s="1" t="s">
        <v>34</v>
      </c>
      <c r="E25" s="59"/>
      <c r="F25" s="1">
        <v>2</v>
      </c>
      <c r="G25" s="57">
        <f t="shared" si="0"/>
        <v>0</v>
      </c>
      <c r="H25" s="57">
        <f t="shared" si="1"/>
        <v>0</v>
      </c>
      <c r="I25" s="57">
        <f t="shared" si="1"/>
        <v>0</v>
      </c>
      <c r="J25" s="57">
        <f t="shared" si="2"/>
        <v>0</v>
      </c>
      <c r="K25" s="77"/>
      <c r="L25" s="78"/>
    </row>
    <row r="26" spans="2:12" ht="15.75" thickBot="1" x14ac:dyDescent="0.3">
      <c r="B26" s="28" t="s">
        <v>51</v>
      </c>
      <c r="C26" s="1" t="s">
        <v>34</v>
      </c>
      <c r="D26" s="1"/>
      <c r="E26" s="59"/>
      <c r="F26" s="1">
        <v>3</v>
      </c>
      <c r="G26" s="57">
        <f t="shared" si="0"/>
        <v>0</v>
      </c>
      <c r="H26" s="57">
        <f t="shared" si="1"/>
        <v>0</v>
      </c>
      <c r="I26" s="57">
        <f t="shared" si="1"/>
        <v>0</v>
      </c>
      <c r="J26" s="57">
        <f t="shared" si="2"/>
        <v>0</v>
      </c>
      <c r="K26" s="77"/>
      <c r="L26" s="78"/>
    </row>
    <row r="27" spans="2:12" ht="15.75" thickBot="1" x14ac:dyDescent="0.3">
      <c r="B27" s="28" t="s">
        <v>52</v>
      </c>
      <c r="C27" s="1"/>
      <c r="D27" s="1" t="s">
        <v>34</v>
      </c>
      <c r="E27" s="58"/>
      <c r="F27" s="1">
        <v>5</v>
      </c>
      <c r="G27" s="57">
        <f t="shared" si="0"/>
        <v>0</v>
      </c>
      <c r="H27" s="57">
        <f t="shared" si="1"/>
        <v>0</v>
      </c>
      <c r="I27" s="57">
        <f t="shared" si="1"/>
        <v>0</v>
      </c>
      <c r="J27" s="57">
        <f t="shared" si="2"/>
        <v>0</v>
      </c>
      <c r="K27" s="77"/>
      <c r="L27" s="78"/>
    </row>
    <row r="28" spans="2:12" ht="15.75" thickBot="1" x14ac:dyDescent="0.3">
      <c r="B28" s="28" t="s">
        <v>53</v>
      </c>
      <c r="C28" s="1" t="s">
        <v>34</v>
      </c>
      <c r="D28" s="1"/>
      <c r="E28" s="59"/>
      <c r="F28" s="1">
        <v>25</v>
      </c>
      <c r="G28" s="57">
        <f t="shared" si="0"/>
        <v>0</v>
      </c>
      <c r="H28" s="57">
        <f t="shared" si="1"/>
        <v>0</v>
      </c>
      <c r="I28" s="57">
        <f t="shared" si="1"/>
        <v>0</v>
      </c>
      <c r="J28" s="57">
        <f t="shared" si="2"/>
        <v>0</v>
      </c>
      <c r="K28" s="77"/>
      <c r="L28" s="78"/>
    </row>
    <row r="29" spans="2:12" ht="15.75" thickBot="1" x14ac:dyDescent="0.3">
      <c r="B29" s="28" t="s">
        <v>54</v>
      </c>
      <c r="C29" s="1" t="s">
        <v>34</v>
      </c>
      <c r="D29" s="1"/>
      <c r="E29" s="59"/>
      <c r="F29" s="1">
        <v>4</v>
      </c>
      <c r="G29" s="57">
        <f t="shared" si="0"/>
        <v>0</v>
      </c>
      <c r="H29" s="57">
        <f t="shared" si="1"/>
        <v>0</v>
      </c>
      <c r="I29" s="57">
        <f t="shared" si="1"/>
        <v>0</v>
      </c>
      <c r="J29" s="57">
        <f t="shared" si="2"/>
        <v>0</v>
      </c>
      <c r="K29" s="77"/>
      <c r="L29" s="78"/>
    </row>
    <row r="30" spans="2:12" ht="15.75" thickBot="1" x14ac:dyDescent="0.3">
      <c r="B30" s="28" t="s">
        <v>55</v>
      </c>
      <c r="C30" s="1" t="s">
        <v>34</v>
      </c>
      <c r="D30" s="1"/>
      <c r="E30" s="59"/>
      <c r="F30" s="1">
        <v>20</v>
      </c>
      <c r="G30" s="57">
        <f t="shared" si="0"/>
        <v>0</v>
      </c>
      <c r="H30" s="57">
        <f t="shared" si="1"/>
        <v>0</v>
      </c>
      <c r="I30" s="57">
        <f t="shared" si="1"/>
        <v>0</v>
      </c>
      <c r="J30" s="57">
        <f t="shared" si="2"/>
        <v>0</v>
      </c>
      <c r="K30" s="77"/>
      <c r="L30" s="78"/>
    </row>
    <row r="31" spans="2:12" ht="15.75" thickBot="1" x14ac:dyDescent="0.3">
      <c r="B31" s="28" t="s">
        <v>56</v>
      </c>
      <c r="C31" s="1"/>
      <c r="D31" s="1" t="s">
        <v>34</v>
      </c>
      <c r="E31" s="59"/>
      <c r="F31" s="1">
        <v>2</v>
      </c>
      <c r="G31" s="57">
        <f t="shared" si="0"/>
        <v>0</v>
      </c>
      <c r="H31" s="57">
        <f t="shared" si="1"/>
        <v>0</v>
      </c>
      <c r="I31" s="57">
        <f t="shared" si="1"/>
        <v>0</v>
      </c>
      <c r="J31" s="57">
        <f t="shared" si="2"/>
        <v>0</v>
      </c>
      <c r="K31" s="77"/>
      <c r="L31" s="78"/>
    </row>
    <row r="32" spans="2:12" ht="15.75" thickBot="1" x14ac:dyDescent="0.3">
      <c r="B32" s="28" t="s">
        <v>57</v>
      </c>
      <c r="C32" s="1" t="s">
        <v>34</v>
      </c>
      <c r="D32" s="1"/>
      <c r="E32" s="59"/>
      <c r="F32" s="1">
        <v>4</v>
      </c>
      <c r="G32" s="57">
        <f t="shared" si="0"/>
        <v>0</v>
      </c>
      <c r="H32" s="57">
        <f t="shared" si="1"/>
        <v>0</v>
      </c>
      <c r="I32" s="57">
        <f t="shared" si="1"/>
        <v>0</v>
      </c>
      <c r="J32" s="57">
        <f t="shared" si="2"/>
        <v>0</v>
      </c>
      <c r="K32" s="77"/>
      <c r="L32" s="78"/>
    </row>
    <row r="33" spans="2:12" ht="15.75" thickBot="1" x14ac:dyDescent="0.3">
      <c r="B33" s="28" t="s">
        <v>58</v>
      </c>
      <c r="C33" s="1" t="s">
        <v>34</v>
      </c>
      <c r="D33" s="1"/>
      <c r="E33" s="59"/>
      <c r="F33" s="1">
        <v>4</v>
      </c>
      <c r="G33" s="57">
        <f t="shared" si="0"/>
        <v>0</v>
      </c>
      <c r="H33" s="57">
        <f t="shared" si="1"/>
        <v>0</v>
      </c>
      <c r="I33" s="57">
        <f t="shared" si="1"/>
        <v>0</v>
      </c>
      <c r="J33" s="57">
        <f t="shared" si="2"/>
        <v>0</v>
      </c>
      <c r="K33" s="77"/>
      <c r="L33" s="78"/>
    </row>
    <row r="34" spans="2:12" ht="15.75" thickBot="1" x14ac:dyDescent="0.3">
      <c r="B34" s="28" t="s">
        <v>59</v>
      </c>
      <c r="C34" s="1" t="s">
        <v>34</v>
      </c>
      <c r="D34" s="1"/>
      <c r="E34" s="59"/>
      <c r="F34" s="1">
        <v>1</v>
      </c>
      <c r="G34" s="57">
        <f t="shared" si="0"/>
        <v>0</v>
      </c>
      <c r="H34" s="57">
        <f t="shared" si="1"/>
        <v>0</v>
      </c>
      <c r="I34" s="57">
        <f t="shared" si="1"/>
        <v>0</v>
      </c>
      <c r="J34" s="57">
        <f t="shared" si="2"/>
        <v>0</v>
      </c>
      <c r="K34" s="77"/>
      <c r="L34" s="78"/>
    </row>
    <row r="35" spans="2:12" ht="15.75" thickBot="1" x14ac:dyDescent="0.3">
      <c r="B35" s="28" t="s">
        <v>60</v>
      </c>
      <c r="C35" s="1" t="s">
        <v>34</v>
      </c>
      <c r="D35" s="1"/>
      <c r="E35" s="59"/>
      <c r="F35" s="1">
        <v>2</v>
      </c>
      <c r="G35" s="57">
        <f t="shared" si="0"/>
        <v>0</v>
      </c>
      <c r="H35" s="57">
        <f t="shared" si="1"/>
        <v>0</v>
      </c>
      <c r="I35" s="57">
        <f t="shared" si="1"/>
        <v>0</v>
      </c>
      <c r="J35" s="57">
        <f t="shared" si="2"/>
        <v>0</v>
      </c>
      <c r="K35" s="77"/>
      <c r="L35" s="78"/>
    </row>
    <row r="36" spans="2:12" ht="15.75" thickBot="1" x14ac:dyDescent="0.3">
      <c r="B36" s="28" t="s">
        <v>61</v>
      </c>
      <c r="C36" s="1" t="s">
        <v>34</v>
      </c>
      <c r="D36" s="1"/>
      <c r="E36" s="59"/>
      <c r="F36" s="1">
        <v>2</v>
      </c>
      <c r="G36" s="57">
        <f t="shared" si="0"/>
        <v>0</v>
      </c>
      <c r="H36" s="57">
        <f t="shared" si="1"/>
        <v>0</v>
      </c>
      <c r="I36" s="57">
        <f t="shared" si="1"/>
        <v>0</v>
      </c>
      <c r="J36" s="57">
        <f t="shared" si="2"/>
        <v>0</v>
      </c>
      <c r="K36" s="77"/>
      <c r="L36" s="78"/>
    </row>
    <row r="37" spans="2:12" ht="15.75" thickBot="1" x14ac:dyDescent="0.3">
      <c r="B37" s="28" t="s">
        <v>62</v>
      </c>
      <c r="C37" s="1"/>
      <c r="D37" s="1" t="s">
        <v>34</v>
      </c>
      <c r="E37" s="59"/>
      <c r="F37" s="1">
        <v>20</v>
      </c>
      <c r="G37" s="57">
        <f t="shared" si="0"/>
        <v>0</v>
      </c>
      <c r="H37" s="57">
        <f t="shared" si="1"/>
        <v>0</v>
      </c>
      <c r="I37" s="57">
        <f t="shared" si="1"/>
        <v>0</v>
      </c>
      <c r="J37" s="57">
        <f t="shared" si="2"/>
        <v>0</v>
      </c>
      <c r="K37" s="77"/>
      <c r="L37" s="78"/>
    </row>
    <row r="38" spans="2:12" ht="15.75" thickBot="1" x14ac:dyDescent="0.3">
      <c r="B38" s="28" t="s">
        <v>63</v>
      </c>
      <c r="C38" s="1"/>
      <c r="D38" s="1" t="s">
        <v>34</v>
      </c>
      <c r="E38" s="59"/>
      <c r="F38" s="1">
        <v>6</v>
      </c>
      <c r="G38" s="57">
        <f t="shared" si="0"/>
        <v>0</v>
      </c>
      <c r="H38" s="57">
        <f t="shared" si="1"/>
        <v>0</v>
      </c>
      <c r="I38" s="57">
        <f t="shared" si="1"/>
        <v>0</v>
      </c>
      <c r="J38" s="57">
        <f t="shared" si="2"/>
        <v>0</v>
      </c>
      <c r="K38" s="77"/>
      <c r="L38" s="78"/>
    </row>
    <row r="39" spans="2:12" ht="15.75" thickBot="1" x14ac:dyDescent="0.3">
      <c r="B39" s="28" t="s">
        <v>64</v>
      </c>
      <c r="C39" s="1" t="s">
        <v>34</v>
      </c>
      <c r="D39" s="1"/>
      <c r="E39" s="59"/>
      <c r="F39" s="1">
        <v>2</v>
      </c>
      <c r="G39" s="57">
        <f t="shared" si="0"/>
        <v>0</v>
      </c>
      <c r="H39" s="57">
        <f t="shared" si="1"/>
        <v>0</v>
      </c>
      <c r="I39" s="57">
        <f t="shared" si="1"/>
        <v>0</v>
      </c>
      <c r="J39" s="57">
        <f t="shared" si="2"/>
        <v>0</v>
      </c>
      <c r="K39" s="77"/>
      <c r="L39" s="78"/>
    </row>
    <row r="40" spans="2:12" ht="15.75" thickBot="1" x14ac:dyDescent="0.3">
      <c r="B40" s="28" t="s">
        <v>65</v>
      </c>
      <c r="C40" s="1" t="s">
        <v>34</v>
      </c>
      <c r="D40" s="1"/>
      <c r="E40" s="59"/>
      <c r="F40" s="1">
        <v>2</v>
      </c>
      <c r="G40" s="57">
        <f t="shared" si="0"/>
        <v>0</v>
      </c>
      <c r="H40" s="57">
        <f t="shared" si="1"/>
        <v>0</v>
      </c>
      <c r="I40" s="57">
        <f t="shared" si="1"/>
        <v>0</v>
      </c>
      <c r="J40" s="57">
        <f t="shared" si="2"/>
        <v>0</v>
      </c>
      <c r="K40" s="77"/>
      <c r="L40" s="78"/>
    </row>
    <row r="41" spans="2:12" ht="15.75" thickBot="1" x14ac:dyDescent="0.3">
      <c r="B41" s="28" t="s">
        <v>66</v>
      </c>
      <c r="C41" s="1" t="s">
        <v>34</v>
      </c>
      <c r="D41" s="1"/>
      <c r="E41" s="59"/>
      <c r="F41" s="1">
        <v>25</v>
      </c>
      <c r="G41" s="57">
        <f t="shared" si="0"/>
        <v>0</v>
      </c>
      <c r="H41" s="57">
        <f t="shared" si="1"/>
        <v>0</v>
      </c>
      <c r="I41" s="57">
        <f t="shared" si="1"/>
        <v>0</v>
      </c>
      <c r="J41" s="57">
        <f t="shared" si="2"/>
        <v>0</v>
      </c>
      <c r="K41" s="77"/>
      <c r="L41" s="78"/>
    </row>
    <row r="42" spans="2:12" ht="15.75" thickBot="1" x14ac:dyDescent="0.3">
      <c r="B42" s="28" t="s">
        <v>67</v>
      </c>
      <c r="C42" s="1" t="s">
        <v>34</v>
      </c>
      <c r="D42" s="1"/>
      <c r="E42" s="59"/>
      <c r="F42" s="1">
        <v>10</v>
      </c>
      <c r="G42" s="57">
        <f t="shared" si="0"/>
        <v>0</v>
      </c>
      <c r="H42" s="57">
        <f t="shared" si="1"/>
        <v>0</v>
      </c>
      <c r="I42" s="57">
        <f t="shared" si="1"/>
        <v>0</v>
      </c>
      <c r="J42" s="57">
        <f t="shared" si="2"/>
        <v>0</v>
      </c>
      <c r="K42" s="77"/>
      <c r="L42" s="78"/>
    </row>
    <row r="43" spans="2:12" ht="15.75" thickBot="1" x14ac:dyDescent="0.3">
      <c r="B43" s="28" t="s">
        <v>68</v>
      </c>
      <c r="C43" s="1" t="s">
        <v>34</v>
      </c>
      <c r="D43" s="1"/>
      <c r="E43" s="59"/>
      <c r="F43" s="1">
        <v>3</v>
      </c>
      <c r="G43" s="57">
        <f t="shared" si="0"/>
        <v>0</v>
      </c>
      <c r="H43" s="57">
        <f t="shared" si="1"/>
        <v>0</v>
      </c>
      <c r="I43" s="57">
        <f t="shared" si="1"/>
        <v>0</v>
      </c>
      <c r="J43" s="57">
        <f t="shared" si="2"/>
        <v>0</v>
      </c>
      <c r="K43" s="77"/>
      <c r="L43" s="78"/>
    </row>
    <row r="44" spans="2:12" ht="15.75" thickBot="1" x14ac:dyDescent="0.3">
      <c r="B44" s="28" t="s">
        <v>69</v>
      </c>
      <c r="C44" s="1" t="s">
        <v>34</v>
      </c>
      <c r="D44" s="1"/>
      <c r="E44" s="59"/>
      <c r="F44" s="1">
        <v>10</v>
      </c>
      <c r="G44" s="57">
        <f t="shared" si="0"/>
        <v>0</v>
      </c>
      <c r="H44" s="57">
        <f t="shared" si="1"/>
        <v>0</v>
      </c>
      <c r="I44" s="57">
        <f t="shared" si="1"/>
        <v>0</v>
      </c>
      <c r="J44" s="57">
        <f t="shared" si="2"/>
        <v>0</v>
      </c>
      <c r="K44" s="77"/>
      <c r="L44" s="78"/>
    </row>
    <row r="45" spans="2:12" ht="15.75" thickBot="1" x14ac:dyDescent="0.3">
      <c r="B45" s="28" t="s">
        <v>70</v>
      </c>
      <c r="C45" s="1" t="s">
        <v>34</v>
      </c>
      <c r="D45" s="1"/>
      <c r="E45" s="59"/>
      <c r="F45" s="1">
        <v>5</v>
      </c>
      <c r="G45" s="57">
        <f t="shared" si="0"/>
        <v>0</v>
      </c>
      <c r="H45" s="57">
        <f t="shared" si="1"/>
        <v>0</v>
      </c>
      <c r="I45" s="57">
        <f t="shared" si="1"/>
        <v>0</v>
      </c>
      <c r="J45" s="57">
        <f t="shared" si="2"/>
        <v>0</v>
      </c>
      <c r="K45" s="77"/>
      <c r="L45" s="78"/>
    </row>
    <row r="46" spans="2:12" ht="15.75" thickBot="1" x14ac:dyDescent="0.3">
      <c r="B46" s="28" t="s">
        <v>71</v>
      </c>
      <c r="C46" s="1" t="s">
        <v>34</v>
      </c>
      <c r="D46" s="1"/>
      <c r="E46" s="59"/>
      <c r="F46" s="1">
        <v>30</v>
      </c>
      <c r="G46" s="57">
        <f t="shared" si="0"/>
        <v>0</v>
      </c>
      <c r="H46" s="57">
        <f t="shared" si="1"/>
        <v>0</v>
      </c>
      <c r="I46" s="57">
        <f t="shared" si="1"/>
        <v>0</v>
      </c>
      <c r="J46" s="57">
        <f t="shared" si="2"/>
        <v>0</v>
      </c>
      <c r="K46" s="77"/>
      <c r="L46" s="78"/>
    </row>
    <row r="47" spans="2:12" ht="15.75" thickBot="1" x14ac:dyDescent="0.3">
      <c r="B47" s="28" t="s">
        <v>72</v>
      </c>
      <c r="C47" s="1" t="s">
        <v>34</v>
      </c>
      <c r="D47" s="1"/>
      <c r="E47" s="59"/>
      <c r="F47" s="1">
        <v>30</v>
      </c>
      <c r="G47" s="57">
        <f t="shared" si="0"/>
        <v>0</v>
      </c>
      <c r="H47" s="57">
        <f t="shared" si="1"/>
        <v>0</v>
      </c>
      <c r="I47" s="57">
        <f t="shared" si="1"/>
        <v>0</v>
      </c>
      <c r="J47" s="57">
        <f t="shared" si="2"/>
        <v>0</v>
      </c>
      <c r="K47" s="77"/>
      <c r="L47" s="78"/>
    </row>
    <row r="48" spans="2:12" ht="15.75" thickBot="1" x14ac:dyDescent="0.3">
      <c r="B48" s="28" t="s">
        <v>73</v>
      </c>
      <c r="C48" s="1" t="s">
        <v>34</v>
      </c>
      <c r="D48" s="1"/>
      <c r="E48" s="59"/>
      <c r="F48" s="1">
        <v>5</v>
      </c>
      <c r="G48" s="57">
        <f t="shared" si="0"/>
        <v>0</v>
      </c>
      <c r="H48" s="57">
        <f t="shared" si="1"/>
        <v>0</v>
      </c>
      <c r="I48" s="57">
        <f t="shared" si="1"/>
        <v>0</v>
      </c>
      <c r="J48" s="57">
        <f t="shared" si="2"/>
        <v>0</v>
      </c>
      <c r="K48" s="77"/>
      <c r="L48" s="78"/>
    </row>
    <row r="49" spans="2:12" ht="15.75" thickBot="1" x14ac:dyDescent="0.3">
      <c r="B49" s="28" t="s">
        <v>74</v>
      </c>
      <c r="C49" s="1" t="s">
        <v>34</v>
      </c>
      <c r="D49" s="1"/>
      <c r="E49" s="59"/>
      <c r="F49" s="1">
        <v>2</v>
      </c>
      <c r="G49" s="57">
        <f t="shared" si="0"/>
        <v>0</v>
      </c>
      <c r="H49" s="57">
        <f t="shared" si="1"/>
        <v>0</v>
      </c>
      <c r="I49" s="57">
        <f t="shared" si="1"/>
        <v>0</v>
      </c>
      <c r="J49" s="57">
        <f t="shared" si="2"/>
        <v>0</v>
      </c>
      <c r="K49" s="77"/>
      <c r="L49" s="78"/>
    </row>
    <row r="50" spans="2:12" ht="15.75" thickBot="1" x14ac:dyDescent="0.3">
      <c r="B50" s="28" t="s">
        <v>75</v>
      </c>
      <c r="C50" s="1" t="s">
        <v>34</v>
      </c>
      <c r="D50" s="1"/>
      <c r="E50" s="59"/>
      <c r="F50" s="1">
        <v>10</v>
      </c>
      <c r="G50" s="57">
        <f t="shared" si="0"/>
        <v>0</v>
      </c>
      <c r="H50" s="57">
        <f t="shared" si="1"/>
        <v>0</v>
      </c>
      <c r="I50" s="57">
        <f t="shared" si="1"/>
        <v>0</v>
      </c>
      <c r="J50" s="57">
        <f t="shared" si="2"/>
        <v>0</v>
      </c>
      <c r="K50" s="77"/>
      <c r="L50" s="78"/>
    </row>
    <row r="51" spans="2:12" ht="15.75" thickBot="1" x14ac:dyDescent="0.3">
      <c r="B51" s="28" t="s">
        <v>76</v>
      </c>
      <c r="C51" s="1" t="s">
        <v>34</v>
      </c>
      <c r="D51" s="1"/>
      <c r="E51" s="59"/>
      <c r="F51" s="1">
        <v>15</v>
      </c>
      <c r="G51" s="57">
        <f t="shared" si="0"/>
        <v>0</v>
      </c>
      <c r="H51" s="57">
        <f t="shared" si="1"/>
        <v>0</v>
      </c>
      <c r="I51" s="57">
        <f t="shared" si="1"/>
        <v>0</v>
      </c>
      <c r="J51" s="57">
        <f t="shared" si="2"/>
        <v>0</v>
      </c>
      <c r="K51" s="77"/>
      <c r="L51" s="78"/>
    </row>
    <row r="52" spans="2:12" ht="15.75" thickBot="1" x14ac:dyDescent="0.3">
      <c r="B52" s="28" t="s">
        <v>77</v>
      </c>
      <c r="C52" s="1" t="s">
        <v>34</v>
      </c>
      <c r="D52" s="1"/>
      <c r="E52" s="59"/>
      <c r="F52" s="1">
        <v>5</v>
      </c>
      <c r="G52" s="57">
        <f t="shared" si="0"/>
        <v>0</v>
      </c>
      <c r="H52" s="57">
        <f t="shared" si="1"/>
        <v>0</v>
      </c>
      <c r="I52" s="57">
        <f t="shared" si="1"/>
        <v>0</v>
      </c>
      <c r="J52" s="57">
        <f t="shared" si="2"/>
        <v>0</v>
      </c>
      <c r="K52" s="77"/>
      <c r="L52" s="78"/>
    </row>
    <row r="53" spans="2:12" ht="15.75" thickBot="1" x14ac:dyDescent="0.3">
      <c r="B53" s="28" t="s">
        <v>78</v>
      </c>
      <c r="C53" s="1" t="s">
        <v>34</v>
      </c>
      <c r="D53" s="1"/>
      <c r="E53" s="59"/>
      <c r="F53" s="1">
        <v>60</v>
      </c>
      <c r="G53" s="57">
        <f t="shared" si="0"/>
        <v>0</v>
      </c>
      <c r="H53" s="57">
        <f t="shared" si="1"/>
        <v>0</v>
      </c>
      <c r="I53" s="57">
        <f t="shared" si="1"/>
        <v>0</v>
      </c>
      <c r="J53" s="57">
        <f t="shared" si="2"/>
        <v>0</v>
      </c>
      <c r="K53" s="77"/>
      <c r="L53" s="78"/>
    </row>
    <row r="54" spans="2:12" ht="15.75" thickBot="1" x14ac:dyDescent="0.3">
      <c r="B54" s="28" t="s">
        <v>79</v>
      </c>
      <c r="C54" s="1" t="s">
        <v>34</v>
      </c>
      <c r="D54" s="1"/>
      <c r="E54" s="59"/>
      <c r="F54" s="1">
        <v>10</v>
      </c>
      <c r="G54" s="57">
        <f t="shared" si="0"/>
        <v>0</v>
      </c>
      <c r="H54" s="57">
        <f t="shared" si="1"/>
        <v>0</v>
      </c>
      <c r="I54" s="57">
        <f t="shared" si="1"/>
        <v>0</v>
      </c>
      <c r="J54" s="57">
        <f t="shared" si="2"/>
        <v>0</v>
      </c>
      <c r="K54" s="77"/>
      <c r="L54" s="78"/>
    </row>
    <row r="55" spans="2:12" ht="15.75" thickBot="1" x14ac:dyDescent="0.3">
      <c r="B55" s="28" t="s">
        <v>80</v>
      </c>
      <c r="C55" s="1" t="s">
        <v>34</v>
      </c>
      <c r="D55" s="1"/>
      <c r="E55" s="59"/>
      <c r="F55" s="1">
        <v>10</v>
      </c>
      <c r="G55" s="57">
        <f t="shared" si="0"/>
        <v>0</v>
      </c>
      <c r="H55" s="57">
        <f t="shared" si="1"/>
        <v>0</v>
      </c>
      <c r="I55" s="57">
        <f t="shared" si="1"/>
        <v>0</v>
      </c>
      <c r="J55" s="57">
        <f t="shared" si="2"/>
        <v>0</v>
      </c>
      <c r="K55" s="77"/>
      <c r="L55" s="78"/>
    </row>
    <row r="56" spans="2:12" ht="15.75" thickBot="1" x14ac:dyDescent="0.3">
      <c r="B56" s="28" t="s">
        <v>81</v>
      </c>
      <c r="C56" s="1" t="s">
        <v>34</v>
      </c>
      <c r="D56" s="1"/>
      <c r="E56" s="59"/>
      <c r="F56" s="1">
        <v>40</v>
      </c>
      <c r="G56" s="57">
        <f t="shared" si="0"/>
        <v>0</v>
      </c>
      <c r="H56" s="57">
        <f t="shared" si="1"/>
        <v>0</v>
      </c>
      <c r="I56" s="57">
        <f t="shared" si="1"/>
        <v>0</v>
      </c>
      <c r="J56" s="57">
        <f t="shared" si="2"/>
        <v>0</v>
      </c>
      <c r="K56" s="77"/>
      <c r="L56" s="78"/>
    </row>
    <row r="57" spans="2:12" ht="15.75" thickBot="1" x14ac:dyDescent="0.3">
      <c r="B57" s="28" t="s">
        <v>82</v>
      </c>
      <c r="C57" s="1" t="s">
        <v>34</v>
      </c>
      <c r="D57" s="1"/>
      <c r="E57" s="59"/>
      <c r="F57" s="1">
        <v>10</v>
      </c>
      <c r="G57" s="57">
        <f t="shared" si="0"/>
        <v>0</v>
      </c>
      <c r="H57" s="57">
        <f t="shared" si="1"/>
        <v>0</v>
      </c>
      <c r="I57" s="57">
        <f t="shared" si="1"/>
        <v>0</v>
      </c>
      <c r="J57" s="57">
        <f t="shared" si="2"/>
        <v>0</v>
      </c>
      <c r="K57" s="77"/>
      <c r="L57" s="78"/>
    </row>
    <row r="58" spans="2:12" ht="15.75" thickBot="1" x14ac:dyDescent="0.3">
      <c r="B58" s="28" t="s">
        <v>83</v>
      </c>
      <c r="C58" s="1" t="s">
        <v>34</v>
      </c>
      <c r="D58" s="1"/>
      <c r="E58" s="59"/>
      <c r="F58" s="1">
        <v>1</v>
      </c>
      <c r="G58" s="57">
        <f t="shared" si="0"/>
        <v>0</v>
      </c>
      <c r="H58" s="57">
        <f t="shared" si="1"/>
        <v>0</v>
      </c>
      <c r="I58" s="57">
        <f t="shared" si="1"/>
        <v>0</v>
      </c>
      <c r="J58" s="57">
        <f t="shared" si="2"/>
        <v>0</v>
      </c>
      <c r="K58" s="77"/>
      <c r="L58" s="78"/>
    </row>
    <row r="59" spans="2:12" ht="15.75" thickBot="1" x14ac:dyDescent="0.3">
      <c r="B59" s="28" t="s">
        <v>84</v>
      </c>
      <c r="C59" s="1" t="s">
        <v>34</v>
      </c>
      <c r="D59" s="1"/>
      <c r="E59" s="59"/>
      <c r="F59" s="1">
        <v>30</v>
      </c>
      <c r="G59" s="57">
        <f t="shared" si="0"/>
        <v>0</v>
      </c>
      <c r="H59" s="57">
        <f t="shared" si="1"/>
        <v>0</v>
      </c>
      <c r="I59" s="57">
        <f t="shared" si="1"/>
        <v>0</v>
      </c>
      <c r="J59" s="57">
        <f t="shared" si="2"/>
        <v>0</v>
      </c>
      <c r="K59" s="77"/>
      <c r="L59" s="78"/>
    </row>
    <row r="60" spans="2:12" ht="15.75" thickBot="1" x14ac:dyDescent="0.3">
      <c r="B60" s="28" t="s">
        <v>85</v>
      </c>
      <c r="C60" s="1" t="s">
        <v>34</v>
      </c>
      <c r="D60" s="1"/>
      <c r="E60" s="59"/>
      <c r="F60" s="1">
        <v>1</v>
      </c>
      <c r="G60" s="57">
        <f t="shared" si="0"/>
        <v>0</v>
      </c>
      <c r="H60" s="57">
        <f t="shared" si="1"/>
        <v>0</v>
      </c>
      <c r="I60" s="57">
        <f t="shared" si="1"/>
        <v>0</v>
      </c>
      <c r="J60" s="57">
        <f t="shared" si="2"/>
        <v>0</v>
      </c>
      <c r="K60" s="77"/>
      <c r="L60" s="78"/>
    </row>
    <row r="61" spans="2:12" ht="15.75" thickBot="1" x14ac:dyDescent="0.3">
      <c r="B61" s="28" t="s">
        <v>86</v>
      </c>
      <c r="C61" s="1" t="s">
        <v>34</v>
      </c>
      <c r="D61" s="1"/>
      <c r="E61" s="59"/>
      <c r="F61" s="1">
        <v>15</v>
      </c>
      <c r="G61" s="57">
        <f t="shared" si="0"/>
        <v>0</v>
      </c>
      <c r="H61" s="57">
        <f t="shared" si="1"/>
        <v>0</v>
      </c>
      <c r="I61" s="57">
        <f t="shared" si="1"/>
        <v>0</v>
      </c>
      <c r="J61" s="57">
        <f t="shared" si="2"/>
        <v>0</v>
      </c>
      <c r="K61" s="77"/>
      <c r="L61" s="78"/>
    </row>
    <row r="62" spans="2:12" ht="15.75" thickBot="1" x14ac:dyDescent="0.3">
      <c r="B62" s="28" t="s">
        <v>87</v>
      </c>
      <c r="C62" s="1" t="s">
        <v>34</v>
      </c>
      <c r="D62" s="1"/>
      <c r="E62" s="59"/>
      <c r="F62" s="1">
        <v>10</v>
      </c>
      <c r="G62" s="57">
        <f t="shared" si="0"/>
        <v>0</v>
      </c>
      <c r="H62" s="57">
        <f t="shared" si="1"/>
        <v>0</v>
      </c>
      <c r="I62" s="57">
        <f t="shared" si="1"/>
        <v>0</v>
      </c>
      <c r="J62" s="57">
        <f t="shared" si="2"/>
        <v>0</v>
      </c>
      <c r="K62" s="77"/>
      <c r="L62" s="78"/>
    </row>
    <row r="63" spans="2:12" ht="15.75" thickBot="1" x14ac:dyDescent="0.3">
      <c r="B63" s="28" t="s">
        <v>88</v>
      </c>
      <c r="C63" s="1" t="s">
        <v>34</v>
      </c>
      <c r="D63" s="1"/>
      <c r="E63" s="59"/>
      <c r="F63" s="1">
        <v>20</v>
      </c>
      <c r="G63" s="57">
        <f t="shared" si="0"/>
        <v>0</v>
      </c>
      <c r="H63" s="57">
        <f t="shared" si="1"/>
        <v>0</v>
      </c>
      <c r="I63" s="57">
        <f t="shared" si="1"/>
        <v>0</v>
      </c>
      <c r="J63" s="57">
        <f t="shared" si="2"/>
        <v>0</v>
      </c>
      <c r="K63" s="77"/>
      <c r="L63" s="78"/>
    </row>
    <row r="64" spans="2:12" ht="15.75" thickBot="1" x14ac:dyDescent="0.3">
      <c r="B64" s="28" t="s">
        <v>89</v>
      </c>
      <c r="C64" s="1"/>
      <c r="D64" s="1" t="s">
        <v>34</v>
      </c>
      <c r="E64" s="59"/>
      <c r="F64" s="1">
        <v>2</v>
      </c>
      <c r="G64" s="57">
        <f t="shared" si="0"/>
        <v>0</v>
      </c>
      <c r="H64" s="57">
        <f t="shared" si="1"/>
        <v>0</v>
      </c>
      <c r="I64" s="57">
        <f t="shared" si="1"/>
        <v>0</v>
      </c>
      <c r="J64" s="57">
        <f t="shared" si="2"/>
        <v>0</v>
      </c>
      <c r="K64" s="77"/>
      <c r="L64" s="78"/>
    </row>
    <row r="65" spans="2:12" ht="15.75" thickBot="1" x14ac:dyDescent="0.3">
      <c r="B65" s="28" t="s">
        <v>90</v>
      </c>
      <c r="C65" s="1" t="s">
        <v>34</v>
      </c>
      <c r="D65" s="1"/>
      <c r="E65" s="59"/>
      <c r="F65" s="1">
        <v>4</v>
      </c>
      <c r="G65" s="57">
        <f t="shared" si="0"/>
        <v>0</v>
      </c>
      <c r="H65" s="57">
        <f t="shared" si="1"/>
        <v>0</v>
      </c>
      <c r="I65" s="57">
        <f t="shared" si="1"/>
        <v>0</v>
      </c>
      <c r="J65" s="57">
        <f t="shared" si="2"/>
        <v>0</v>
      </c>
      <c r="K65" s="77"/>
      <c r="L65" s="78"/>
    </row>
    <row r="66" spans="2:12" ht="15.75" thickBot="1" x14ac:dyDescent="0.3">
      <c r="B66" s="28" t="s">
        <v>91</v>
      </c>
      <c r="C66" s="1" t="s">
        <v>34</v>
      </c>
      <c r="D66" s="1"/>
      <c r="E66" s="59"/>
      <c r="F66" s="1">
        <v>20</v>
      </c>
      <c r="G66" s="57">
        <f t="shared" si="0"/>
        <v>0</v>
      </c>
      <c r="H66" s="57">
        <f t="shared" si="1"/>
        <v>0</v>
      </c>
      <c r="I66" s="57">
        <f t="shared" si="1"/>
        <v>0</v>
      </c>
      <c r="J66" s="57">
        <f t="shared" si="2"/>
        <v>0</v>
      </c>
      <c r="K66" s="77"/>
      <c r="L66" s="78"/>
    </row>
    <row r="67" spans="2:12" ht="15.75" thickBot="1" x14ac:dyDescent="0.3">
      <c r="B67" s="28" t="s">
        <v>92</v>
      </c>
      <c r="C67" s="1" t="s">
        <v>34</v>
      </c>
      <c r="D67" s="1"/>
      <c r="E67" s="59"/>
      <c r="F67" s="1">
        <v>10</v>
      </c>
      <c r="G67" s="57">
        <f t="shared" si="0"/>
        <v>0</v>
      </c>
      <c r="H67" s="57">
        <f t="shared" si="1"/>
        <v>0</v>
      </c>
      <c r="I67" s="57">
        <f t="shared" si="1"/>
        <v>0</v>
      </c>
      <c r="J67" s="57">
        <f t="shared" si="2"/>
        <v>0</v>
      </c>
      <c r="K67" s="77"/>
      <c r="L67" s="78"/>
    </row>
    <row r="68" spans="2:12" ht="15.75" thickBot="1" x14ac:dyDescent="0.3">
      <c r="B68" s="28" t="s">
        <v>93</v>
      </c>
      <c r="C68" s="1" t="s">
        <v>34</v>
      </c>
      <c r="D68" s="1"/>
      <c r="E68" s="59"/>
      <c r="F68" s="1">
        <v>2</v>
      </c>
      <c r="G68" s="57">
        <f t="shared" si="0"/>
        <v>0</v>
      </c>
      <c r="H68" s="57">
        <f t="shared" si="1"/>
        <v>0</v>
      </c>
      <c r="I68" s="57">
        <f t="shared" si="1"/>
        <v>0</v>
      </c>
      <c r="J68" s="57">
        <f t="shared" si="2"/>
        <v>0</v>
      </c>
      <c r="K68" s="77"/>
      <c r="L68" s="78"/>
    </row>
    <row r="69" spans="2:12" ht="15.75" thickBot="1" x14ac:dyDescent="0.3">
      <c r="B69" s="28" t="s">
        <v>94</v>
      </c>
      <c r="C69" s="1" t="s">
        <v>34</v>
      </c>
      <c r="D69" s="1"/>
      <c r="E69" s="59"/>
      <c r="F69" s="1">
        <v>20</v>
      </c>
      <c r="G69" s="57">
        <f t="shared" si="0"/>
        <v>0</v>
      </c>
      <c r="H69" s="57">
        <f t="shared" si="1"/>
        <v>0</v>
      </c>
      <c r="I69" s="57">
        <f t="shared" si="1"/>
        <v>0</v>
      </c>
      <c r="J69" s="57">
        <f t="shared" si="2"/>
        <v>0</v>
      </c>
      <c r="K69" s="77"/>
      <c r="L69" s="78"/>
    </row>
    <row r="70" spans="2:12" ht="15.75" thickBot="1" x14ac:dyDescent="0.3">
      <c r="B70" s="28" t="s">
        <v>95</v>
      </c>
      <c r="C70" s="1" t="s">
        <v>34</v>
      </c>
      <c r="D70" s="1"/>
      <c r="E70" s="59"/>
      <c r="F70" s="1">
        <v>10</v>
      </c>
      <c r="G70" s="57">
        <f t="shared" si="0"/>
        <v>0</v>
      </c>
      <c r="H70" s="57">
        <f t="shared" si="1"/>
        <v>0</v>
      </c>
      <c r="I70" s="57">
        <f t="shared" si="1"/>
        <v>0</v>
      </c>
      <c r="J70" s="57">
        <f t="shared" si="2"/>
        <v>0</v>
      </c>
      <c r="K70" s="77"/>
      <c r="L70" s="78"/>
    </row>
    <row r="71" spans="2:12" ht="15.75" thickBot="1" x14ac:dyDescent="0.3">
      <c r="B71" s="28" t="s">
        <v>96</v>
      </c>
      <c r="C71" s="1"/>
      <c r="D71" s="1" t="s">
        <v>34</v>
      </c>
      <c r="E71" s="59"/>
      <c r="F71" s="1">
        <v>15</v>
      </c>
      <c r="G71" s="57">
        <f t="shared" si="0"/>
        <v>0</v>
      </c>
      <c r="H71" s="57">
        <f t="shared" si="1"/>
        <v>0</v>
      </c>
      <c r="I71" s="57">
        <f t="shared" si="1"/>
        <v>0</v>
      </c>
      <c r="J71" s="57">
        <f t="shared" si="2"/>
        <v>0</v>
      </c>
      <c r="K71" s="77"/>
      <c r="L71" s="78"/>
    </row>
    <row r="72" spans="2:12" ht="15.75" thickBot="1" x14ac:dyDescent="0.3">
      <c r="B72" s="28" t="s">
        <v>97</v>
      </c>
      <c r="C72" s="1" t="s">
        <v>34</v>
      </c>
      <c r="D72" s="1"/>
      <c r="E72" s="59"/>
      <c r="F72" s="1">
        <v>30</v>
      </c>
      <c r="G72" s="57">
        <f t="shared" si="0"/>
        <v>0</v>
      </c>
      <c r="H72" s="57">
        <f t="shared" si="1"/>
        <v>0</v>
      </c>
      <c r="I72" s="57">
        <f t="shared" si="1"/>
        <v>0</v>
      </c>
      <c r="J72" s="57">
        <f t="shared" si="2"/>
        <v>0</v>
      </c>
      <c r="K72" s="77"/>
      <c r="L72" s="78"/>
    </row>
    <row r="73" spans="2:12" ht="15.75" thickBot="1" x14ac:dyDescent="0.3">
      <c r="B73" s="28" t="s">
        <v>98</v>
      </c>
      <c r="C73" s="1" t="s">
        <v>34</v>
      </c>
      <c r="D73" s="1"/>
      <c r="E73" s="59"/>
      <c r="F73" s="1">
        <v>10</v>
      </c>
      <c r="G73" s="57">
        <f t="shared" si="0"/>
        <v>0</v>
      </c>
      <c r="H73" s="57">
        <f t="shared" si="1"/>
        <v>0</v>
      </c>
      <c r="I73" s="57">
        <f t="shared" si="1"/>
        <v>0</v>
      </c>
      <c r="J73" s="57">
        <f t="shared" si="2"/>
        <v>0</v>
      </c>
      <c r="K73" s="77"/>
      <c r="L73" s="78"/>
    </row>
    <row r="74" spans="2:12" ht="15.75" thickBot="1" x14ac:dyDescent="0.3">
      <c r="B74" s="28" t="s">
        <v>99</v>
      </c>
      <c r="C74" s="1" t="s">
        <v>34</v>
      </c>
      <c r="D74" s="1"/>
      <c r="E74" s="59"/>
      <c r="F74" s="1">
        <v>1</v>
      </c>
      <c r="G74" s="57">
        <f t="shared" ref="G74:G114" si="3">E74*F74</f>
        <v>0</v>
      </c>
      <c r="H74" s="57">
        <f t="shared" ref="H74:I114" si="4">G74</f>
        <v>0</v>
      </c>
      <c r="I74" s="57">
        <f t="shared" si="4"/>
        <v>0</v>
      </c>
      <c r="J74" s="57">
        <f t="shared" ref="J74:J114" si="5">SUM(G74:I74)</f>
        <v>0</v>
      </c>
      <c r="K74" s="77"/>
      <c r="L74" s="78"/>
    </row>
    <row r="75" spans="2:12" ht="15.75" thickBot="1" x14ac:dyDescent="0.3">
      <c r="B75" s="28" t="s">
        <v>100</v>
      </c>
      <c r="C75" s="1" t="s">
        <v>34</v>
      </c>
      <c r="D75" s="1"/>
      <c r="E75" s="59"/>
      <c r="F75" s="1">
        <v>15</v>
      </c>
      <c r="G75" s="57">
        <f t="shared" si="3"/>
        <v>0</v>
      </c>
      <c r="H75" s="57">
        <f t="shared" si="4"/>
        <v>0</v>
      </c>
      <c r="I75" s="57">
        <f t="shared" si="4"/>
        <v>0</v>
      </c>
      <c r="J75" s="57">
        <f t="shared" si="5"/>
        <v>0</v>
      </c>
      <c r="K75" s="77"/>
      <c r="L75" s="78"/>
    </row>
    <row r="76" spans="2:12" ht="15.75" thickBot="1" x14ac:dyDescent="0.3">
      <c r="B76" s="28" t="s">
        <v>101</v>
      </c>
      <c r="C76" s="1" t="s">
        <v>34</v>
      </c>
      <c r="D76" s="1"/>
      <c r="E76" s="59"/>
      <c r="F76" s="1">
        <v>15</v>
      </c>
      <c r="G76" s="57">
        <f t="shared" si="3"/>
        <v>0</v>
      </c>
      <c r="H76" s="57">
        <f t="shared" si="4"/>
        <v>0</v>
      </c>
      <c r="I76" s="57">
        <f t="shared" si="4"/>
        <v>0</v>
      </c>
      <c r="J76" s="57">
        <f t="shared" si="5"/>
        <v>0</v>
      </c>
      <c r="K76" s="77"/>
      <c r="L76" s="78"/>
    </row>
    <row r="77" spans="2:12" ht="15.75" thickBot="1" x14ac:dyDescent="0.3">
      <c r="B77" s="28" t="s">
        <v>102</v>
      </c>
      <c r="C77" s="1" t="s">
        <v>34</v>
      </c>
      <c r="D77" s="1"/>
      <c r="E77" s="59"/>
      <c r="F77" s="1">
        <v>1</v>
      </c>
      <c r="G77" s="57">
        <f t="shared" si="3"/>
        <v>0</v>
      </c>
      <c r="H77" s="57">
        <f t="shared" si="4"/>
        <v>0</v>
      </c>
      <c r="I77" s="57">
        <f t="shared" si="4"/>
        <v>0</v>
      </c>
      <c r="J77" s="57">
        <f t="shared" si="5"/>
        <v>0</v>
      </c>
      <c r="K77" s="77"/>
      <c r="L77" s="78"/>
    </row>
    <row r="78" spans="2:12" ht="15.75" thickBot="1" x14ac:dyDescent="0.3">
      <c r="B78" s="28" t="s">
        <v>103</v>
      </c>
      <c r="C78" s="1" t="s">
        <v>34</v>
      </c>
      <c r="D78" s="1"/>
      <c r="E78" s="59"/>
      <c r="F78" s="1">
        <v>1</v>
      </c>
      <c r="G78" s="57">
        <f t="shared" si="3"/>
        <v>0</v>
      </c>
      <c r="H78" s="57">
        <f t="shared" si="4"/>
        <v>0</v>
      </c>
      <c r="I78" s="57">
        <f t="shared" si="4"/>
        <v>0</v>
      </c>
      <c r="J78" s="57">
        <f t="shared" si="5"/>
        <v>0</v>
      </c>
      <c r="K78" s="77"/>
      <c r="L78" s="78"/>
    </row>
    <row r="79" spans="2:12" ht="15.75" thickBot="1" x14ac:dyDescent="0.3">
      <c r="B79" s="28" t="s">
        <v>104</v>
      </c>
      <c r="C79" s="1" t="s">
        <v>34</v>
      </c>
      <c r="D79" s="1"/>
      <c r="E79" s="59"/>
      <c r="F79" s="1">
        <v>4</v>
      </c>
      <c r="G79" s="57">
        <f t="shared" si="3"/>
        <v>0</v>
      </c>
      <c r="H79" s="57">
        <f t="shared" si="4"/>
        <v>0</v>
      </c>
      <c r="I79" s="57">
        <f t="shared" si="4"/>
        <v>0</v>
      </c>
      <c r="J79" s="57">
        <f t="shared" si="5"/>
        <v>0</v>
      </c>
      <c r="K79" s="77"/>
      <c r="L79" s="78"/>
    </row>
    <row r="80" spans="2:12" ht="15.75" thickBot="1" x14ac:dyDescent="0.3">
      <c r="B80" s="28" t="s">
        <v>105</v>
      </c>
      <c r="C80" s="1" t="s">
        <v>34</v>
      </c>
      <c r="D80" s="1"/>
      <c r="E80" s="59"/>
      <c r="F80" s="1">
        <v>4</v>
      </c>
      <c r="G80" s="57">
        <f t="shared" si="3"/>
        <v>0</v>
      </c>
      <c r="H80" s="57">
        <f t="shared" si="4"/>
        <v>0</v>
      </c>
      <c r="I80" s="57">
        <f t="shared" si="4"/>
        <v>0</v>
      </c>
      <c r="J80" s="57">
        <f t="shared" si="5"/>
        <v>0</v>
      </c>
      <c r="K80" s="77"/>
      <c r="L80" s="78"/>
    </row>
    <row r="81" spans="2:12" ht="15.75" thickBot="1" x14ac:dyDescent="0.3">
      <c r="B81" s="28" t="s">
        <v>106</v>
      </c>
      <c r="C81" s="1" t="s">
        <v>34</v>
      </c>
      <c r="D81" s="1"/>
      <c r="E81" s="59"/>
      <c r="F81" s="1">
        <v>1</v>
      </c>
      <c r="G81" s="57">
        <f t="shared" si="3"/>
        <v>0</v>
      </c>
      <c r="H81" s="57">
        <f t="shared" si="4"/>
        <v>0</v>
      </c>
      <c r="I81" s="57">
        <f t="shared" si="4"/>
        <v>0</v>
      </c>
      <c r="J81" s="57">
        <f t="shared" si="5"/>
        <v>0</v>
      </c>
      <c r="K81" s="77"/>
      <c r="L81" s="78"/>
    </row>
    <row r="82" spans="2:12" ht="15.75" thickBot="1" x14ac:dyDescent="0.3">
      <c r="B82" s="28" t="s">
        <v>107</v>
      </c>
      <c r="C82" s="1" t="s">
        <v>34</v>
      </c>
      <c r="D82" s="1"/>
      <c r="E82" s="59"/>
      <c r="F82" s="1">
        <v>3</v>
      </c>
      <c r="G82" s="57">
        <f t="shared" si="3"/>
        <v>0</v>
      </c>
      <c r="H82" s="57">
        <f t="shared" si="4"/>
        <v>0</v>
      </c>
      <c r="I82" s="57">
        <f t="shared" si="4"/>
        <v>0</v>
      </c>
      <c r="J82" s="57">
        <f t="shared" si="5"/>
        <v>0</v>
      </c>
      <c r="K82" s="77"/>
      <c r="L82" s="78"/>
    </row>
    <row r="83" spans="2:12" ht="15.75" thickBot="1" x14ac:dyDescent="0.3">
      <c r="B83" s="28" t="s">
        <v>108</v>
      </c>
      <c r="C83" s="1" t="s">
        <v>34</v>
      </c>
      <c r="D83" s="1"/>
      <c r="E83" s="59"/>
      <c r="F83" s="1">
        <v>10</v>
      </c>
      <c r="G83" s="57">
        <f t="shared" si="3"/>
        <v>0</v>
      </c>
      <c r="H83" s="57">
        <f t="shared" si="4"/>
        <v>0</v>
      </c>
      <c r="I83" s="57">
        <f t="shared" si="4"/>
        <v>0</v>
      </c>
      <c r="J83" s="57">
        <f t="shared" si="5"/>
        <v>0</v>
      </c>
      <c r="K83" s="77"/>
      <c r="L83" s="78"/>
    </row>
    <row r="84" spans="2:12" ht="15.75" thickBot="1" x14ac:dyDescent="0.3">
      <c r="B84" s="28" t="s">
        <v>109</v>
      </c>
      <c r="C84" s="1" t="s">
        <v>34</v>
      </c>
      <c r="D84" s="1"/>
      <c r="E84" s="59"/>
      <c r="F84" s="1">
        <v>10</v>
      </c>
      <c r="G84" s="57">
        <f t="shared" si="3"/>
        <v>0</v>
      </c>
      <c r="H84" s="57">
        <f t="shared" si="4"/>
        <v>0</v>
      </c>
      <c r="I84" s="57">
        <f t="shared" si="4"/>
        <v>0</v>
      </c>
      <c r="J84" s="57">
        <f t="shared" si="5"/>
        <v>0</v>
      </c>
      <c r="K84" s="77"/>
      <c r="L84" s="78"/>
    </row>
    <row r="85" spans="2:12" ht="15.75" thickBot="1" x14ac:dyDescent="0.3">
      <c r="B85" s="28" t="s">
        <v>110</v>
      </c>
      <c r="C85" s="1" t="s">
        <v>34</v>
      </c>
      <c r="D85" s="1"/>
      <c r="E85" s="59"/>
      <c r="F85" s="1">
        <v>4</v>
      </c>
      <c r="G85" s="57">
        <f t="shared" si="3"/>
        <v>0</v>
      </c>
      <c r="H85" s="57">
        <f t="shared" si="4"/>
        <v>0</v>
      </c>
      <c r="I85" s="57">
        <f t="shared" si="4"/>
        <v>0</v>
      </c>
      <c r="J85" s="57">
        <f t="shared" si="5"/>
        <v>0</v>
      </c>
      <c r="K85" s="77"/>
      <c r="L85" s="78"/>
    </row>
    <row r="86" spans="2:12" ht="15.75" thickBot="1" x14ac:dyDescent="0.3">
      <c r="B86" s="28" t="s">
        <v>111</v>
      </c>
      <c r="C86" s="1" t="s">
        <v>34</v>
      </c>
      <c r="D86" s="1"/>
      <c r="E86" s="59"/>
      <c r="F86" s="1">
        <v>2</v>
      </c>
      <c r="G86" s="57">
        <f t="shared" si="3"/>
        <v>0</v>
      </c>
      <c r="H86" s="57">
        <f t="shared" si="4"/>
        <v>0</v>
      </c>
      <c r="I86" s="57">
        <f t="shared" si="4"/>
        <v>0</v>
      </c>
      <c r="J86" s="57">
        <f t="shared" si="5"/>
        <v>0</v>
      </c>
      <c r="K86" s="77"/>
      <c r="L86" s="78"/>
    </row>
    <row r="87" spans="2:12" ht="15.75" thickBot="1" x14ac:dyDescent="0.3">
      <c r="B87" s="28" t="s">
        <v>112</v>
      </c>
      <c r="C87" s="1" t="s">
        <v>34</v>
      </c>
      <c r="D87" s="1"/>
      <c r="E87" s="58"/>
      <c r="F87" s="1">
        <v>5</v>
      </c>
      <c r="G87" s="57">
        <f t="shared" si="3"/>
        <v>0</v>
      </c>
      <c r="H87" s="57">
        <f t="shared" si="4"/>
        <v>0</v>
      </c>
      <c r="I87" s="57">
        <f t="shared" si="4"/>
        <v>0</v>
      </c>
      <c r="J87" s="57">
        <f t="shared" si="5"/>
        <v>0</v>
      </c>
      <c r="K87" s="77"/>
      <c r="L87" s="78"/>
    </row>
    <row r="88" spans="2:12" ht="15.75" thickBot="1" x14ac:dyDescent="0.3">
      <c r="B88" s="28" t="s">
        <v>113</v>
      </c>
      <c r="C88" s="1" t="s">
        <v>34</v>
      </c>
      <c r="D88" s="1"/>
      <c r="E88" s="59"/>
      <c r="F88" s="1">
        <v>2</v>
      </c>
      <c r="G88" s="57">
        <f t="shared" si="3"/>
        <v>0</v>
      </c>
      <c r="H88" s="57">
        <f t="shared" si="4"/>
        <v>0</v>
      </c>
      <c r="I88" s="57">
        <f t="shared" si="4"/>
        <v>0</v>
      </c>
      <c r="J88" s="57">
        <f t="shared" si="5"/>
        <v>0</v>
      </c>
      <c r="K88" s="77"/>
      <c r="L88" s="78"/>
    </row>
    <row r="89" spans="2:12" ht="15.75" thickBot="1" x14ac:dyDescent="0.3">
      <c r="B89" s="28" t="s">
        <v>114</v>
      </c>
      <c r="C89" s="1"/>
      <c r="D89" s="1" t="s">
        <v>34</v>
      </c>
      <c r="E89" s="59"/>
      <c r="F89" s="1">
        <v>2</v>
      </c>
      <c r="G89" s="57">
        <f t="shared" si="3"/>
        <v>0</v>
      </c>
      <c r="H89" s="57">
        <f t="shared" si="4"/>
        <v>0</v>
      </c>
      <c r="I89" s="57">
        <f t="shared" si="4"/>
        <v>0</v>
      </c>
      <c r="J89" s="57">
        <f t="shared" si="5"/>
        <v>0</v>
      </c>
      <c r="K89" s="77"/>
      <c r="L89" s="78"/>
    </row>
    <row r="90" spans="2:12" ht="15.75" thickBot="1" x14ac:dyDescent="0.3">
      <c r="B90" s="28" t="s">
        <v>115</v>
      </c>
      <c r="C90" s="1"/>
      <c r="D90" s="1" t="s">
        <v>34</v>
      </c>
      <c r="E90" s="58"/>
      <c r="F90" s="1">
        <v>2</v>
      </c>
      <c r="G90" s="57">
        <f t="shared" si="3"/>
        <v>0</v>
      </c>
      <c r="H90" s="57">
        <f t="shared" si="4"/>
        <v>0</v>
      </c>
      <c r="I90" s="57">
        <f t="shared" si="4"/>
        <v>0</v>
      </c>
      <c r="J90" s="57">
        <f t="shared" si="5"/>
        <v>0</v>
      </c>
      <c r="K90" s="77"/>
      <c r="L90" s="78"/>
    </row>
    <row r="91" spans="2:12" ht="15.75" thickBot="1" x14ac:dyDescent="0.3">
      <c r="B91" s="28" t="s">
        <v>116</v>
      </c>
      <c r="C91" s="1"/>
      <c r="D91" s="1" t="s">
        <v>34</v>
      </c>
      <c r="E91" s="59"/>
      <c r="F91" s="1">
        <v>2</v>
      </c>
      <c r="G91" s="57">
        <f t="shared" si="3"/>
        <v>0</v>
      </c>
      <c r="H91" s="57">
        <f t="shared" si="4"/>
        <v>0</v>
      </c>
      <c r="I91" s="57">
        <f t="shared" si="4"/>
        <v>0</v>
      </c>
      <c r="J91" s="57">
        <f t="shared" si="5"/>
        <v>0</v>
      </c>
      <c r="K91" s="77"/>
      <c r="L91" s="78"/>
    </row>
    <row r="92" spans="2:12" ht="15.75" thickBot="1" x14ac:dyDescent="0.3">
      <c r="B92" s="28" t="s">
        <v>117</v>
      </c>
      <c r="C92" s="1" t="s">
        <v>34</v>
      </c>
      <c r="D92" s="1"/>
      <c r="E92" s="59"/>
      <c r="F92" s="1">
        <v>15</v>
      </c>
      <c r="G92" s="57">
        <f t="shared" si="3"/>
        <v>0</v>
      </c>
      <c r="H92" s="57">
        <f t="shared" si="4"/>
        <v>0</v>
      </c>
      <c r="I92" s="57">
        <f t="shared" si="4"/>
        <v>0</v>
      </c>
      <c r="J92" s="57">
        <f t="shared" si="5"/>
        <v>0</v>
      </c>
      <c r="K92" s="77"/>
      <c r="L92" s="78"/>
    </row>
    <row r="93" spans="2:12" ht="15.75" thickBot="1" x14ac:dyDescent="0.3">
      <c r="B93" s="28" t="s">
        <v>118</v>
      </c>
      <c r="C93" s="1"/>
      <c r="D93" s="1" t="s">
        <v>34</v>
      </c>
      <c r="E93" s="59"/>
      <c r="F93" s="1">
        <v>6</v>
      </c>
      <c r="G93" s="57">
        <f t="shared" si="3"/>
        <v>0</v>
      </c>
      <c r="H93" s="57">
        <f t="shared" si="4"/>
        <v>0</v>
      </c>
      <c r="I93" s="57">
        <f t="shared" si="4"/>
        <v>0</v>
      </c>
      <c r="J93" s="57">
        <f t="shared" si="5"/>
        <v>0</v>
      </c>
      <c r="K93" s="77"/>
      <c r="L93" s="78"/>
    </row>
    <row r="94" spans="2:12" ht="15.75" thickBot="1" x14ac:dyDescent="0.3">
      <c r="B94" s="28" t="s">
        <v>119</v>
      </c>
      <c r="C94" s="1" t="s">
        <v>34</v>
      </c>
      <c r="D94" s="1"/>
      <c r="E94" s="59"/>
      <c r="F94" s="1">
        <v>12</v>
      </c>
      <c r="G94" s="57">
        <f t="shared" si="3"/>
        <v>0</v>
      </c>
      <c r="H94" s="57">
        <f t="shared" si="4"/>
        <v>0</v>
      </c>
      <c r="I94" s="57">
        <f t="shared" si="4"/>
        <v>0</v>
      </c>
      <c r="J94" s="57">
        <f t="shared" si="5"/>
        <v>0</v>
      </c>
      <c r="K94" s="77"/>
      <c r="L94" s="78"/>
    </row>
    <row r="95" spans="2:12" ht="15.75" thickBot="1" x14ac:dyDescent="0.3">
      <c r="B95" s="28" t="s">
        <v>120</v>
      </c>
      <c r="C95" s="1" t="s">
        <v>34</v>
      </c>
      <c r="D95" s="1"/>
      <c r="E95" s="59"/>
      <c r="F95" s="1">
        <v>12</v>
      </c>
      <c r="G95" s="57">
        <f t="shared" si="3"/>
        <v>0</v>
      </c>
      <c r="H95" s="57">
        <f t="shared" si="4"/>
        <v>0</v>
      </c>
      <c r="I95" s="57">
        <f t="shared" si="4"/>
        <v>0</v>
      </c>
      <c r="J95" s="57">
        <f t="shared" si="5"/>
        <v>0</v>
      </c>
      <c r="K95" s="77"/>
      <c r="L95" s="78"/>
    </row>
    <row r="96" spans="2:12" ht="15.75" thickBot="1" x14ac:dyDescent="0.3">
      <c r="B96" s="28" t="s">
        <v>121</v>
      </c>
      <c r="C96" s="1" t="s">
        <v>34</v>
      </c>
      <c r="D96" s="1"/>
      <c r="E96" s="59"/>
      <c r="F96" s="1">
        <v>12</v>
      </c>
      <c r="G96" s="57">
        <f t="shared" si="3"/>
        <v>0</v>
      </c>
      <c r="H96" s="57">
        <f t="shared" si="4"/>
        <v>0</v>
      </c>
      <c r="I96" s="57">
        <f t="shared" si="4"/>
        <v>0</v>
      </c>
      <c r="J96" s="57">
        <f t="shared" si="5"/>
        <v>0</v>
      </c>
      <c r="K96" s="77"/>
      <c r="L96" s="78"/>
    </row>
    <row r="97" spans="2:12" ht="15.75" thickBot="1" x14ac:dyDescent="0.3">
      <c r="B97" s="28" t="s">
        <v>122</v>
      </c>
      <c r="C97" s="1" t="s">
        <v>34</v>
      </c>
      <c r="D97" s="1"/>
      <c r="E97" s="59"/>
      <c r="F97" s="1">
        <v>4</v>
      </c>
      <c r="G97" s="57">
        <f t="shared" si="3"/>
        <v>0</v>
      </c>
      <c r="H97" s="57">
        <f t="shared" si="4"/>
        <v>0</v>
      </c>
      <c r="I97" s="57">
        <f t="shared" si="4"/>
        <v>0</v>
      </c>
      <c r="J97" s="57">
        <f t="shared" si="5"/>
        <v>0</v>
      </c>
      <c r="K97" s="77"/>
      <c r="L97" s="78"/>
    </row>
    <row r="98" spans="2:12" ht="15.75" thickBot="1" x14ac:dyDescent="0.3">
      <c r="B98" s="28" t="s">
        <v>123</v>
      </c>
      <c r="C98" s="1" t="s">
        <v>34</v>
      </c>
      <c r="D98" s="1"/>
      <c r="E98" s="59"/>
      <c r="F98" s="1">
        <v>3</v>
      </c>
      <c r="G98" s="57">
        <f t="shared" si="3"/>
        <v>0</v>
      </c>
      <c r="H98" s="57">
        <f t="shared" si="4"/>
        <v>0</v>
      </c>
      <c r="I98" s="57">
        <f t="shared" si="4"/>
        <v>0</v>
      </c>
      <c r="J98" s="57">
        <f t="shared" si="5"/>
        <v>0</v>
      </c>
      <c r="K98" s="77"/>
      <c r="L98" s="78"/>
    </row>
    <row r="99" spans="2:12" ht="15.75" thickBot="1" x14ac:dyDescent="0.3">
      <c r="B99" s="28" t="s">
        <v>124</v>
      </c>
      <c r="C99" s="1" t="s">
        <v>34</v>
      </c>
      <c r="D99" s="1"/>
      <c r="E99" s="59"/>
      <c r="F99" s="1">
        <v>12</v>
      </c>
      <c r="G99" s="57">
        <f t="shared" si="3"/>
        <v>0</v>
      </c>
      <c r="H99" s="57">
        <f t="shared" si="4"/>
        <v>0</v>
      </c>
      <c r="I99" s="57">
        <f t="shared" si="4"/>
        <v>0</v>
      </c>
      <c r="J99" s="57">
        <f t="shared" si="5"/>
        <v>0</v>
      </c>
      <c r="K99" s="77"/>
      <c r="L99" s="78"/>
    </row>
    <row r="100" spans="2:12" ht="15.75" thickBot="1" x14ac:dyDescent="0.3">
      <c r="B100" s="28" t="s">
        <v>125</v>
      </c>
      <c r="C100" s="1" t="s">
        <v>34</v>
      </c>
      <c r="D100" s="1"/>
      <c r="E100" s="59"/>
      <c r="F100" s="1">
        <v>5</v>
      </c>
      <c r="G100" s="57">
        <f t="shared" si="3"/>
        <v>0</v>
      </c>
      <c r="H100" s="57">
        <f t="shared" si="4"/>
        <v>0</v>
      </c>
      <c r="I100" s="57">
        <f t="shared" si="4"/>
        <v>0</v>
      </c>
      <c r="J100" s="57">
        <f t="shared" si="5"/>
        <v>0</v>
      </c>
      <c r="K100" s="77"/>
      <c r="L100" s="78"/>
    </row>
    <row r="101" spans="2:12" ht="15.75" thickBot="1" x14ac:dyDescent="0.3">
      <c r="B101" s="28" t="s">
        <v>126</v>
      </c>
      <c r="C101" s="1" t="s">
        <v>34</v>
      </c>
      <c r="D101" s="1"/>
      <c r="E101" s="59"/>
      <c r="F101" s="1">
        <v>5</v>
      </c>
      <c r="G101" s="57">
        <f t="shared" si="3"/>
        <v>0</v>
      </c>
      <c r="H101" s="57">
        <f t="shared" si="4"/>
        <v>0</v>
      </c>
      <c r="I101" s="57">
        <f t="shared" si="4"/>
        <v>0</v>
      </c>
      <c r="J101" s="57">
        <f t="shared" si="5"/>
        <v>0</v>
      </c>
      <c r="K101" s="77"/>
      <c r="L101" s="78"/>
    </row>
    <row r="102" spans="2:12" ht="15.75" thickBot="1" x14ac:dyDescent="0.3">
      <c r="B102" s="28" t="s">
        <v>127</v>
      </c>
      <c r="C102" s="1" t="s">
        <v>34</v>
      </c>
      <c r="D102" s="1"/>
      <c r="E102" s="59"/>
      <c r="F102" s="1">
        <v>10</v>
      </c>
      <c r="G102" s="57">
        <f t="shared" si="3"/>
        <v>0</v>
      </c>
      <c r="H102" s="57">
        <f t="shared" si="4"/>
        <v>0</v>
      </c>
      <c r="I102" s="57">
        <f t="shared" si="4"/>
        <v>0</v>
      </c>
      <c r="J102" s="57">
        <f t="shared" si="5"/>
        <v>0</v>
      </c>
      <c r="K102" s="77"/>
      <c r="L102" s="78"/>
    </row>
    <row r="103" spans="2:12" ht="15.75" thickBot="1" x14ac:dyDescent="0.3">
      <c r="B103" s="28" t="s">
        <v>128</v>
      </c>
      <c r="C103" s="1" t="s">
        <v>34</v>
      </c>
      <c r="D103" s="1"/>
      <c r="E103" s="59"/>
      <c r="F103" s="1">
        <v>1</v>
      </c>
      <c r="G103" s="57">
        <f t="shared" si="3"/>
        <v>0</v>
      </c>
      <c r="H103" s="57">
        <f t="shared" si="4"/>
        <v>0</v>
      </c>
      <c r="I103" s="57">
        <f t="shared" si="4"/>
        <v>0</v>
      </c>
      <c r="J103" s="57">
        <f t="shared" si="5"/>
        <v>0</v>
      </c>
      <c r="K103" s="77"/>
      <c r="L103" s="78"/>
    </row>
    <row r="104" spans="2:12" ht="15.75" thickBot="1" x14ac:dyDescent="0.3">
      <c r="B104" s="28" t="s">
        <v>129</v>
      </c>
      <c r="C104" s="1" t="s">
        <v>34</v>
      </c>
      <c r="D104" s="1"/>
      <c r="E104" s="59"/>
      <c r="F104" s="1">
        <v>1</v>
      </c>
      <c r="G104" s="57">
        <f t="shared" si="3"/>
        <v>0</v>
      </c>
      <c r="H104" s="57">
        <f t="shared" si="4"/>
        <v>0</v>
      </c>
      <c r="I104" s="57">
        <f t="shared" si="4"/>
        <v>0</v>
      </c>
      <c r="J104" s="57">
        <f t="shared" si="5"/>
        <v>0</v>
      </c>
      <c r="K104" s="77"/>
      <c r="L104" s="78"/>
    </row>
    <row r="105" spans="2:12" ht="15.75" thickBot="1" x14ac:dyDescent="0.3">
      <c r="B105" s="28" t="s">
        <v>130</v>
      </c>
      <c r="C105" s="1" t="s">
        <v>34</v>
      </c>
      <c r="D105" s="1"/>
      <c r="E105" s="59"/>
      <c r="F105" s="1">
        <v>10</v>
      </c>
      <c r="G105" s="57">
        <f t="shared" si="3"/>
        <v>0</v>
      </c>
      <c r="H105" s="57">
        <f t="shared" si="4"/>
        <v>0</v>
      </c>
      <c r="I105" s="57">
        <f t="shared" si="4"/>
        <v>0</v>
      </c>
      <c r="J105" s="57">
        <f t="shared" si="5"/>
        <v>0</v>
      </c>
      <c r="K105" s="77"/>
      <c r="L105" s="78"/>
    </row>
    <row r="106" spans="2:12" ht="15.75" thickBot="1" x14ac:dyDescent="0.3">
      <c r="B106" s="28" t="s">
        <v>131</v>
      </c>
      <c r="C106" s="1" t="s">
        <v>34</v>
      </c>
      <c r="D106" s="1"/>
      <c r="E106" s="59"/>
      <c r="F106" s="1">
        <v>1</v>
      </c>
      <c r="G106" s="57">
        <f t="shared" si="3"/>
        <v>0</v>
      </c>
      <c r="H106" s="57">
        <f t="shared" si="4"/>
        <v>0</v>
      </c>
      <c r="I106" s="57">
        <f t="shared" si="4"/>
        <v>0</v>
      </c>
      <c r="J106" s="57">
        <f t="shared" si="5"/>
        <v>0</v>
      </c>
      <c r="K106" s="77"/>
      <c r="L106" s="78"/>
    </row>
    <row r="107" spans="2:12" ht="15.75" thickBot="1" x14ac:dyDescent="0.3">
      <c r="B107" s="28" t="s">
        <v>132</v>
      </c>
      <c r="C107" s="1" t="s">
        <v>34</v>
      </c>
      <c r="D107" s="1"/>
      <c r="E107" s="59"/>
      <c r="F107" s="1">
        <v>10</v>
      </c>
      <c r="G107" s="57">
        <f t="shared" si="3"/>
        <v>0</v>
      </c>
      <c r="H107" s="57">
        <f t="shared" si="4"/>
        <v>0</v>
      </c>
      <c r="I107" s="57">
        <f t="shared" si="4"/>
        <v>0</v>
      </c>
      <c r="J107" s="57">
        <f t="shared" si="5"/>
        <v>0</v>
      </c>
      <c r="K107" s="77"/>
      <c r="L107" s="78"/>
    </row>
    <row r="108" spans="2:12" ht="15.75" thickBot="1" x14ac:dyDescent="0.3">
      <c r="B108" s="28" t="s">
        <v>133</v>
      </c>
      <c r="C108" s="1" t="s">
        <v>34</v>
      </c>
      <c r="D108" s="1"/>
      <c r="E108" s="59"/>
      <c r="F108" s="1">
        <v>1</v>
      </c>
      <c r="G108" s="57">
        <f t="shared" si="3"/>
        <v>0</v>
      </c>
      <c r="H108" s="57">
        <f t="shared" si="4"/>
        <v>0</v>
      </c>
      <c r="I108" s="57">
        <f t="shared" si="4"/>
        <v>0</v>
      </c>
      <c r="J108" s="57">
        <f t="shared" si="5"/>
        <v>0</v>
      </c>
      <c r="K108" s="77"/>
      <c r="L108" s="78"/>
    </row>
    <row r="109" spans="2:12" ht="15.75" thickBot="1" x14ac:dyDescent="0.3">
      <c r="B109" s="28" t="s">
        <v>134</v>
      </c>
      <c r="C109" s="1" t="s">
        <v>34</v>
      </c>
      <c r="D109" s="1"/>
      <c r="E109" s="59"/>
      <c r="F109" s="1">
        <v>4</v>
      </c>
      <c r="G109" s="57">
        <f t="shared" si="3"/>
        <v>0</v>
      </c>
      <c r="H109" s="57">
        <f t="shared" si="4"/>
        <v>0</v>
      </c>
      <c r="I109" s="57">
        <f t="shared" si="4"/>
        <v>0</v>
      </c>
      <c r="J109" s="57">
        <f t="shared" si="5"/>
        <v>0</v>
      </c>
      <c r="K109" s="77"/>
      <c r="L109" s="78"/>
    </row>
    <row r="110" spans="2:12" ht="15.75" thickBot="1" x14ac:dyDescent="0.3">
      <c r="B110" s="28" t="s">
        <v>135</v>
      </c>
      <c r="C110" s="1"/>
      <c r="D110" s="1" t="s">
        <v>34</v>
      </c>
      <c r="E110" s="59"/>
      <c r="F110" s="1">
        <v>9</v>
      </c>
      <c r="G110" s="57">
        <f t="shared" si="3"/>
        <v>0</v>
      </c>
      <c r="H110" s="57">
        <f t="shared" si="4"/>
        <v>0</v>
      </c>
      <c r="I110" s="57">
        <f t="shared" si="4"/>
        <v>0</v>
      </c>
      <c r="J110" s="57">
        <f t="shared" si="5"/>
        <v>0</v>
      </c>
      <c r="K110" s="77"/>
      <c r="L110" s="78"/>
    </row>
    <row r="111" spans="2:12" ht="15.75" thickBot="1" x14ac:dyDescent="0.3">
      <c r="B111" s="28" t="s">
        <v>136</v>
      </c>
      <c r="C111" s="1" t="s">
        <v>34</v>
      </c>
      <c r="D111" s="1"/>
      <c r="E111" s="59"/>
      <c r="F111" s="1">
        <v>15</v>
      </c>
      <c r="G111" s="57">
        <f t="shared" si="3"/>
        <v>0</v>
      </c>
      <c r="H111" s="57">
        <f t="shared" si="4"/>
        <v>0</v>
      </c>
      <c r="I111" s="57">
        <f t="shared" si="4"/>
        <v>0</v>
      </c>
      <c r="J111" s="57">
        <f t="shared" si="5"/>
        <v>0</v>
      </c>
      <c r="K111" s="77"/>
      <c r="L111" s="78"/>
    </row>
    <row r="112" spans="2:12" ht="15.75" thickBot="1" x14ac:dyDescent="0.3">
      <c r="B112" s="28" t="s">
        <v>137</v>
      </c>
      <c r="C112" s="1" t="s">
        <v>34</v>
      </c>
      <c r="D112" s="1"/>
      <c r="E112" s="59"/>
      <c r="F112" s="1">
        <v>1</v>
      </c>
      <c r="G112" s="57">
        <f t="shared" si="3"/>
        <v>0</v>
      </c>
      <c r="H112" s="57">
        <f t="shared" si="4"/>
        <v>0</v>
      </c>
      <c r="I112" s="57">
        <f t="shared" si="4"/>
        <v>0</v>
      </c>
      <c r="J112" s="57">
        <f t="shared" si="5"/>
        <v>0</v>
      </c>
      <c r="K112" s="77"/>
      <c r="L112" s="78"/>
    </row>
    <row r="113" spans="2:12" ht="15.75" thickBot="1" x14ac:dyDescent="0.3">
      <c r="B113" s="28" t="s">
        <v>138</v>
      </c>
      <c r="C113" s="1" t="s">
        <v>34</v>
      </c>
      <c r="D113" s="1"/>
      <c r="E113" s="59"/>
      <c r="F113" s="1">
        <v>15</v>
      </c>
      <c r="G113" s="57">
        <f t="shared" si="3"/>
        <v>0</v>
      </c>
      <c r="H113" s="57">
        <f t="shared" si="4"/>
        <v>0</v>
      </c>
      <c r="I113" s="57">
        <f t="shared" si="4"/>
        <v>0</v>
      </c>
      <c r="J113" s="57">
        <f t="shared" si="5"/>
        <v>0</v>
      </c>
      <c r="K113" s="77"/>
      <c r="L113" s="78"/>
    </row>
    <row r="114" spans="2:12" ht="15.75" thickBot="1" x14ac:dyDescent="0.3">
      <c r="B114" s="28" t="s">
        <v>139</v>
      </c>
      <c r="C114" s="1" t="s">
        <v>34</v>
      </c>
      <c r="D114" s="1"/>
      <c r="E114" s="59"/>
      <c r="F114" s="1">
        <v>2</v>
      </c>
      <c r="G114" s="57">
        <f t="shared" si="3"/>
        <v>0</v>
      </c>
      <c r="H114" s="57">
        <f t="shared" si="4"/>
        <v>0</v>
      </c>
      <c r="I114" s="57">
        <f t="shared" si="4"/>
        <v>0</v>
      </c>
      <c r="J114" s="57">
        <f t="shared" si="5"/>
        <v>0</v>
      </c>
      <c r="K114" s="77"/>
      <c r="L114" s="78"/>
    </row>
    <row r="115" spans="2:12" ht="15.75" thickBot="1" x14ac:dyDescent="0.3">
      <c r="B115" s="28" t="s">
        <v>140</v>
      </c>
      <c r="C115" s="1"/>
      <c r="D115" s="1"/>
      <c r="E115" s="55">
        <v>1000</v>
      </c>
      <c r="F115" s="1"/>
      <c r="G115" s="55">
        <v>1000</v>
      </c>
      <c r="H115" s="55">
        <v>1000</v>
      </c>
      <c r="I115" s="55">
        <v>1000</v>
      </c>
      <c r="J115" s="55">
        <f>SUM(G115:I115)</f>
        <v>3000</v>
      </c>
      <c r="K115" s="77"/>
      <c r="L115" s="78"/>
    </row>
    <row r="116" spans="2:12" ht="15.75" thickBot="1" x14ac:dyDescent="0.3">
      <c r="B116" s="90" t="s">
        <v>0</v>
      </c>
      <c r="C116" s="91"/>
      <c r="D116" s="92"/>
      <c r="E116" s="93">
        <f>SUM(J9:J115)</f>
        <v>3000</v>
      </c>
      <c r="F116" s="94"/>
      <c r="G116" s="94"/>
      <c r="H116" s="94"/>
      <c r="I116" s="94"/>
      <c r="J116" s="95"/>
      <c r="K116" s="77"/>
      <c r="L116" s="78"/>
    </row>
    <row r="119" spans="2:12" x14ac:dyDescent="0.25">
      <c r="B119" s="86" t="s">
        <v>1</v>
      </c>
      <c r="C119" s="86"/>
      <c r="D119" s="86"/>
      <c r="E119" s="86"/>
      <c r="F119" s="86"/>
      <c r="G119" s="86"/>
    </row>
    <row r="120" spans="2:12" x14ac:dyDescent="0.25">
      <c r="E120" s="13"/>
      <c r="G120" s="6"/>
    </row>
    <row r="121" spans="2:12" x14ac:dyDescent="0.25">
      <c r="C121" s="13" t="s">
        <v>21</v>
      </c>
      <c r="D121" s="5"/>
      <c r="E121" s="13"/>
      <c r="F121" s="6"/>
      <c r="G121" s="6"/>
    </row>
    <row r="122" spans="2:12" x14ac:dyDescent="0.25">
      <c r="D122" s="13"/>
      <c r="E122" s="13"/>
      <c r="F122" s="6"/>
      <c r="G122" s="6"/>
    </row>
    <row r="123" spans="2:12" x14ac:dyDescent="0.25">
      <c r="D123" s="13"/>
      <c r="E123" s="13"/>
      <c r="F123" s="6"/>
      <c r="G123" s="6"/>
    </row>
    <row r="124" spans="2:12" ht="15" customHeight="1" x14ac:dyDescent="0.25">
      <c r="B124" s="87"/>
      <c r="C124" s="87"/>
      <c r="D124" s="87"/>
      <c r="E124" s="87"/>
      <c r="F124" s="87"/>
      <c r="G124" s="87"/>
    </row>
    <row r="125" spans="2:12" x14ac:dyDescent="0.25">
      <c r="B125" s="87"/>
      <c r="C125" s="87"/>
      <c r="D125" s="87"/>
      <c r="E125" s="87"/>
      <c r="F125" s="87"/>
      <c r="G125" s="87"/>
    </row>
    <row r="126" spans="2:12" x14ac:dyDescent="0.25">
      <c r="B126" s="87"/>
      <c r="C126" s="87"/>
      <c r="D126" s="87"/>
      <c r="E126" s="87"/>
      <c r="F126" s="87"/>
      <c r="G126" s="87"/>
    </row>
  </sheetData>
  <sheetProtection algorithmName="SHA-512" hashValue="kqm3tIvDeKnha3nmG/DM3bBkEarA8oT2LzMDp8nYwzGjArlkXXeA2I34rvNWveiUbScUJIL3rSc32zn/5tV0mQ==" saltValue="l/XFW4SJu0Sz6s/BQycECQ==" spinCount="100000" sheet="1" objects="1" scenarios="1"/>
  <mergeCells count="119">
    <mergeCell ref="A4:E4"/>
    <mergeCell ref="B119:G119"/>
    <mergeCell ref="B124:G126"/>
    <mergeCell ref="A1:F1"/>
    <mergeCell ref="A2:J2"/>
    <mergeCell ref="K113:L113"/>
    <mergeCell ref="K114:L114"/>
    <mergeCell ref="K115:L115"/>
    <mergeCell ref="B116:D116"/>
    <mergeCell ref="E116:J116"/>
    <mergeCell ref="K116:L116"/>
    <mergeCell ref="K107:L107"/>
    <mergeCell ref="K108:L108"/>
    <mergeCell ref="K109:L109"/>
    <mergeCell ref="K110:L110"/>
    <mergeCell ref="K111:L111"/>
    <mergeCell ref="K112:L112"/>
    <mergeCell ref="K101:L101"/>
    <mergeCell ref="K102:L102"/>
    <mergeCell ref="K103:L103"/>
    <mergeCell ref="K104:L104"/>
    <mergeCell ref="K105:L105"/>
    <mergeCell ref="K106:L106"/>
    <mergeCell ref="K95:L95"/>
    <mergeCell ref="K96:L96"/>
    <mergeCell ref="K97:L97"/>
    <mergeCell ref="K98:L98"/>
    <mergeCell ref="K99:L99"/>
    <mergeCell ref="K100:L100"/>
    <mergeCell ref="K89:L89"/>
    <mergeCell ref="K90:L90"/>
    <mergeCell ref="K91:L91"/>
    <mergeCell ref="K92:L92"/>
    <mergeCell ref="K93:L93"/>
    <mergeCell ref="K94:L94"/>
    <mergeCell ref="K83:L83"/>
    <mergeCell ref="K84:L84"/>
    <mergeCell ref="K85:L85"/>
    <mergeCell ref="K86:L86"/>
    <mergeCell ref="K87:L87"/>
    <mergeCell ref="K88:L88"/>
    <mergeCell ref="K77:L77"/>
    <mergeCell ref="K78:L78"/>
    <mergeCell ref="K79:L79"/>
    <mergeCell ref="K80:L80"/>
    <mergeCell ref="K81:L81"/>
    <mergeCell ref="K82:L82"/>
    <mergeCell ref="K71:L71"/>
    <mergeCell ref="K72:L72"/>
    <mergeCell ref="K73:L73"/>
    <mergeCell ref="K74:L74"/>
    <mergeCell ref="K75:L75"/>
    <mergeCell ref="K76:L76"/>
    <mergeCell ref="K65:L65"/>
    <mergeCell ref="K66:L66"/>
    <mergeCell ref="K67:L67"/>
    <mergeCell ref="K68:L68"/>
    <mergeCell ref="K69:L69"/>
    <mergeCell ref="K70:L70"/>
    <mergeCell ref="K59:L59"/>
    <mergeCell ref="K60:L60"/>
    <mergeCell ref="K61:L61"/>
    <mergeCell ref="K62:L62"/>
    <mergeCell ref="K63:L63"/>
    <mergeCell ref="K64:L64"/>
    <mergeCell ref="K53:L53"/>
    <mergeCell ref="K54:L54"/>
    <mergeCell ref="K55:L55"/>
    <mergeCell ref="K56:L56"/>
    <mergeCell ref="K57:L57"/>
    <mergeCell ref="K58:L58"/>
    <mergeCell ref="K47:L47"/>
    <mergeCell ref="K48:L48"/>
    <mergeCell ref="K49:L49"/>
    <mergeCell ref="K50:L50"/>
    <mergeCell ref="K51:L51"/>
    <mergeCell ref="K52:L52"/>
    <mergeCell ref="K41:L41"/>
    <mergeCell ref="K42:L42"/>
    <mergeCell ref="K43:L43"/>
    <mergeCell ref="K44:L44"/>
    <mergeCell ref="K45:L45"/>
    <mergeCell ref="K46:L46"/>
    <mergeCell ref="K35:L35"/>
    <mergeCell ref="K36:L36"/>
    <mergeCell ref="K37:L37"/>
    <mergeCell ref="K38:L38"/>
    <mergeCell ref="K39:L39"/>
    <mergeCell ref="K40:L40"/>
    <mergeCell ref="K29:L29"/>
    <mergeCell ref="K30:L30"/>
    <mergeCell ref="K31:L31"/>
    <mergeCell ref="K32:L32"/>
    <mergeCell ref="K33:L33"/>
    <mergeCell ref="K34:L34"/>
    <mergeCell ref="K23:L23"/>
    <mergeCell ref="K24:L24"/>
    <mergeCell ref="K25:L25"/>
    <mergeCell ref="K26:L26"/>
    <mergeCell ref="K27:L27"/>
    <mergeCell ref="K28:L28"/>
    <mergeCell ref="K17:L17"/>
    <mergeCell ref="K18:L18"/>
    <mergeCell ref="K19:L19"/>
    <mergeCell ref="K20:L20"/>
    <mergeCell ref="K21:L21"/>
    <mergeCell ref="K22:L22"/>
    <mergeCell ref="K11:L11"/>
    <mergeCell ref="K12:L12"/>
    <mergeCell ref="K13:L13"/>
    <mergeCell ref="K14:L14"/>
    <mergeCell ref="K15:L15"/>
    <mergeCell ref="K16:L16"/>
    <mergeCell ref="B6:B8"/>
    <mergeCell ref="C6:C8"/>
    <mergeCell ref="D6:D8"/>
    <mergeCell ref="E6:E8"/>
    <mergeCell ref="F6:F8"/>
    <mergeCell ref="K6:L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BCEFA-EE3C-42E9-8548-F19E13D40E0E}">
  <dimension ref="A1:N125"/>
  <sheetViews>
    <sheetView topLeftCell="A88" zoomScale="115" zoomScaleNormal="115" workbookViewId="0">
      <selection activeCell="E113" sqref="E113:J113"/>
    </sheetView>
  </sheetViews>
  <sheetFormatPr baseColWidth="10" defaultRowHeight="15" x14ac:dyDescent="0.25"/>
  <cols>
    <col min="1" max="1" width="11.42578125" style="7"/>
    <col min="2" max="2" width="39.85546875" style="7" bestFit="1" customWidth="1"/>
    <col min="3" max="3" width="12.140625" style="7" bestFit="1" customWidth="1"/>
    <col min="4" max="5" width="11.42578125" style="7"/>
    <col min="6" max="6" width="12.5703125" style="7" customWidth="1"/>
    <col min="7" max="16384" width="11.42578125" style="7"/>
  </cols>
  <sheetData>
    <row r="1" spans="1:14" ht="88.5" customHeight="1" x14ac:dyDescent="0.25">
      <c r="A1" s="88"/>
      <c r="B1" s="88"/>
      <c r="C1" s="88"/>
      <c r="D1" s="88"/>
      <c r="E1" s="88"/>
      <c r="F1" s="88"/>
    </row>
    <row r="2" spans="1:14" ht="18.75" x14ac:dyDescent="0.3">
      <c r="A2" s="89" t="s">
        <v>234</v>
      </c>
      <c r="B2" s="89"/>
      <c r="C2" s="89"/>
      <c r="D2" s="89"/>
      <c r="E2" s="89"/>
      <c r="F2" s="89"/>
      <c r="G2" s="89"/>
      <c r="H2" s="89"/>
      <c r="I2" s="89"/>
      <c r="J2" s="89"/>
    </row>
    <row r="3" spans="1:14" ht="18.75" x14ac:dyDescent="0.3">
      <c r="A3" s="8"/>
      <c r="B3" s="8"/>
      <c r="C3" s="8"/>
      <c r="D3" s="8"/>
      <c r="E3" s="8"/>
      <c r="F3" s="8"/>
      <c r="G3" s="8"/>
      <c r="H3" s="8"/>
      <c r="I3" s="8"/>
      <c r="J3" s="8"/>
    </row>
    <row r="4" spans="1:14" x14ac:dyDescent="0.25">
      <c r="A4" s="96" t="s">
        <v>235</v>
      </c>
      <c r="B4" s="96"/>
      <c r="C4" s="96"/>
      <c r="D4" s="96"/>
      <c r="E4" s="96"/>
      <c r="F4" s="96"/>
    </row>
    <row r="5" spans="1:14" ht="15.75" thickBot="1" x14ac:dyDescent="0.3">
      <c r="A5" s="10"/>
      <c r="B5" s="10"/>
      <c r="C5" s="10"/>
      <c r="D5" s="10"/>
    </row>
    <row r="6" spans="1:14" x14ac:dyDescent="0.25">
      <c r="A6" s="2"/>
      <c r="B6" s="79" t="s">
        <v>22</v>
      </c>
      <c r="C6" s="82" t="s">
        <v>23</v>
      </c>
      <c r="D6" s="79" t="s">
        <v>24</v>
      </c>
      <c r="E6" s="20"/>
      <c r="F6" s="20"/>
      <c r="G6" s="20"/>
      <c r="H6" s="20"/>
      <c r="I6" s="82" t="s">
        <v>30</v>
      </c>
      <c r="J6" s="22"/>
    </row>
    <row r="7" spans="1:14" ht="36" x14ac:dyDescent="0.25">
      <c r="A7" s="2"/>
      <c r="B7" s="80"/>
      <c r="C7" s="83"/>
      <c r="D7" s="80"/>
      <c r="E7" s="23" t="s">
        <v>25</v>
      </c>
      <c r="F7" s="23" t="s">
        <v>26</v>
      </c>
      <c r="G7" s="23" t="s">
        <v>27</v>
      </c>
      <c r="H7" s="23" t="s">
        <v>141</v>
      </c>
      <c r="I7" s="83"/>
      <c r="J7" s="25" t="s">
        <v>142</v>
      </c>
    </row>
    <row r="8" spans="1:14" ht="15.75" thickBot="1" x14ac:dyDescent="0.3">
      <c r="A8" s="2"/>
      <c r="B8" s="81"/>
      <c r="C8" s="84"/>
      <c r="D8" s="81"/>
      <c r="E8" s="26"/>
      <c r="F8" s="26"/>
      <c r="G8" s="26"/>
      <c r="H8" s="26"/>
      <c r="I8" s="84"/>
      <c r="J8" s="27"/>
    </row>
    <row r="9" spans="1:14" ht="15.75" thickBot="1" x14ac:dyDescent="0.3">
      <c r="A9" s="2"/>
      <c r="B9" s="28" t="s">
        <v>33</v>
      </c>
      <c r="C9" s="29"/>
      <c r="D9" s="30" t="s">
        <v>34</v>
      </c>
      <c r="E9" s="60"/>
      <c r="F9" s="1">
        <v>12</v>
      </c>
      <c r="G9" s="55">
        <f t="shared" ref="G9:G40" si="0">E9*F9</f>
        <v>0</v>
      </c>
      <c r="H9" s="55">
        <f>G9</f>
        <v>0</v>
      </c>
      <c r="I9" s="55">
        <f>H9</f>
        <v>0</v>
      </c>
      <c r="J9" s="55">
        <f>SUM(G9:I9)</f>
        <v>0</v>
      </c>
    </row>
    <row r="10" spans="1:14" ht="15.75" thickBot="1" x14ac:dyDescent="0.3">
      <c r="A10" s="2"/>
      <c r="B10" s="28" t="s">
        <v>35</v>
      </c>
      <c r="C10" s="29"/>
      <c r="D10" s="30" t="s">
        <v>34</v>
      </c>
      <c r="E10" s="60"/>
      <c r="F10" s="1">
        <v>6</v>
      </c>
      <c r="G10" s="55">
        <f t="shared" si="0"/>
        <v>0</v>
      </c>
      <c r="H10" s="55">
        <f t="shared" ref="H10:I73" si="1">G10</f>
        <v>0</v>
      </c>
      <c r="I10" s="55">
        <f t="shared" si="1"/>
        <v>0</v>
      </c>
      <c r="J10" s="55">
        <f t="shared" ref="J10:J73" si="2">SUM(G10:I10)</f>
        <v>0</v>
      </c>
    </row>
    <row r="11" spans="1:14" ht="15.75" thickBot="1" x14ac:dyDescent="0.3">
      <c r="A11" s="2"/>
      <c r="B11" s="28" t="s">
        <v>36</v>
      </c>
      <c r="C11" s="30" t="s">
        <v>34</v>
      </c>
      <c r="D11" s="31"/>
      <c r="E11" s="60"/>
      <c r="F11" s="1">
        <v>35</v>
      </c>
      <c r="G11" s="55">
        <f t="shared" si="0"/>
        <v>0</v>
      </c>
      <c r="H11" s="55">
        <f t="shared" si="1"/>
        <v>0</v>
      </c>
      <c r="I11" s="55">
        <f t="shared" si="1"/>
        <v>0</v>
      </c>
      <c r="J11" s="55">
        <f t="shared" si="2"/>
        <v>0</v>
      </c>
    </row>
    <row r="12" spans="1:14" ht="15.75" thickBot="1" x14ac:dyDescent="0.3">
      <c r="A12" s="2"/>
      <c r="B12" s="28" t="s">
        <v>37</v>
      </c>
      <c r="C12" s="30" t="s">
        <v>34</v>
      </c>
      <c r="D12" s="30"/>
      <c r="E12" s="60"/>
      <c r="F12" s="1">
        <v>20</v>
      </c>
      <c r="G12" s="55">
        <f t="shared" si="0"/>
        <v>0</v>
      </c>
      <c r="H12" s="55">
        <f t="shared" si="1"/>
        <v>0</v>
      </c>
      <c r="I12" s="55">
        <f t="shared" si="1"/>
        <v>0</v>
      </c>
      <c r="J12" s="55">
        <f t="shared" si="2"/>
        <v>0</v>
      </c>
      <c r="N12" s="2"/>
    </row>
    <row r="13" spans="1:14" ht="15.75" thickBot="1" x14ac:dyDescent="0.3">
      <c r="A13" s="2"/>
      <c r="B13" s="28" t="s">
        <v>38</v>
      </c>
      <c r="C13" s="30" t="s">
        <v>34</v>
      </c>
      <c r="D13" s="30"/>
      <c r="E13" s="60"/>
      <c r="F13" s="1">
        <v>5</v>
      </c>
      <c r="G13" s="55">
        <f t="shared" si="0"/>
        <v>0</v>
      </c>
      <c r="H13" s="55">
        <f t="shared" si="1"/>
        <v>0</v>
      </c>
      <c r="I13" s="55">
        <f t="shared" si="1"/>
        <v>0</v>
      </c>
      <c r="J13" s="55">
        <f t="shared" si="2"/>
        <v>0</v>
      </c>
    </row>
    <row r="14" spans="1:14" ht="15.75" thickBot="1" x14ac:dyDescent="0.3">
      <c r="A14" s="2"/>
      <c r="B14" s="28" t="s">
        <v>40</v>
      </c>
      <c r="C14" s="30"/>
      <c r="D14" s="30" t="s">
        <v>34</v>
      </c>
      <c r="E14" s="60"/>
      <c r="F14" s="1">
        <v>10</v>
      </c>
      <c r="G14" s="55">
        <f t="shared" si="0"/>
        <v>0</v>
      </c>
      <c r="H14" s="55">
        <f t="shared" si="1"/>
        <v>0</v>
      </c>
      <c r="I14" s="55">
        <f t="shared" si="1"/>
        <v>0</v>
      </c>
      <c r="J14" s="55">
        <f t="shared" si="2"/>
        <v>0</v>
      </c>
    </row>
    <row r="15" spans="1:14" ht="15.75" thickBot="1" x14ac:dyDescent="0.3">
      <c r="A15" s="2"/>
      <c r="B15" s="28" t="s">
        <v>41</v>
      </c>
      <c r="C15" s="30"/>
      <c r="D15" s="30" t="s">
        <v>34</v>
      </c>
      <c r="E15" s="60"/>
      <c r="F15" s="1">
        <v>10</v>
      </c>
      <c r="G15" s="55">
        <f t="shared" si="0"/>
        <v>0</v>
      </c>
      <c r="H15" s="55">
        <f t="shared" si="1"/>
        <v>0</v>
      </c>
      <c r="I15" s="55">
        <f t="shared" si="1"/>
        <v>0</v>
      </c>
      <c r="J15" s="55">
        <f t="shared" si="2"/>
        <v>0</v>
      </c>
    </row>
    <row r="16" spans="1:14" ht="15.75" thickBot="1" x14ac:dyDescent="0.3">
      <c r="A16" s="2"/>
      <c r="B16" s="28" t="s">
        <v>42</v>
      </c>
      <c r="C16" s="30"/>
      <c r="D16" s="30" t="s">
        <v>34</v>
      </c>
      <c r="E16" s="60"/>
      <c r="F16" s="1">
        <v>10</v>
      </c>
      <c r="G16" s="55">
        <f t="shared" si="0"/>
        <v>0</v>
      </c>
      <c r="H16" s="55">
        <f t="shared" si="1"/>
        <v>0</v>
      </c>
      <c r="I16" s="55">
        <f t="shared" si="1"/>
        <v>0</v>
      </c>
      <c r="J16" s="55">
        <f t="shared" si="2"/>
        <v>0</v>
      </c>
    </row>
    <row r="17" spans="1:10" ht="15.75" thickBot="1" x14ac:dyDescent="0.3">
      <c r="A17" s="2"/>
      <c r="B17" s="28" t="s">
        <v>43</v>
      </c>
      <c r="C17" s="30"/>
      <c r="D17" s="30" t="s">
        <v>34</v>
      </c>
      <c r="E17" s="60"/>
      <c r="F17" s="1">
        <v>12</v>
      </c>
      <c r="G17" s="55">
        <f t="shared" si="0"/>
        <v>0</v>
      </c>
      <c r="H17" s="55">
        <f t="shared" si="1"/>
        <v>0</v>
      </c>
      <c r="I17" s="55">
        <f t="shared" si="1"/>
        <v>0</v>
      </c>
      <c r="J17" s="55">
        <f t="shared" si="2"/>
        <v>0</v>
      </c>
    </row>
    <row r="18" spans="1:10" ht="15.75" thickBot="1" x14ac:dyDescent="0.3">
      <c r="A18" s="2"/>
      <c r="B18" s="28" t="s">
        <v>143</v>
      </c>
      <c r="C18" s="30" t="s">
        <v>34</v>
      </c>
      <c r="D18" s="30"/>
      <c r="E18" s="60"/>
      <c r="F18" s="1">
        <v>30</v>
      </c>
      <c r="G18" s="55">
        <f t="shared" si="0"/>
        <v>0</v>
      </c>
      <c r="H18" s="55">
        <f t="shared" si="1"/>
        <v>0</v>
      </c>
      <c r="I18" s="55">
        <f t="shared" si="1"/>
        <v>0</v>
      </c>
      <c r="J18" s="55">
        <f t="shared" si="2"/>
        <v>0</v>
      </c>
    </row>
    <row r="19" spans="1:10" ht="15.75" thickBot="1" x14ac:dyDescent="0.3">
      <c r="A19" s="2"/>
      <c r="B19" s="28" t="s">
        <v>144</v>
      </c>
      <c r="C19" s="30" t="s">
        <v>34</v>
      </c>
      <c r="D19" s="30"/>
      <c r="E19" s="60"/>
      <c r="F19" s="1">
        <v>15</v>
      </c>
      <c r="G19" s="55">
        <f t="shared" si="0"/>
        <v>0</v>
      </c>
      <c r="H19" s="55">
        <f t="shared" si="1"/>
        <v>0</v>
      </c>
      <c r="I19" s="55">
        <f t="shared" si="1"/>
        <v>0</v>
      </c>
      <c r="J19" s="55">
        <f t="shared" si="2"/>
        <v>0</v>
      </c>
    </row>
    <row r="20" spans="1:10" ht="15.75" thickBot="1" x14ac:dyDescent="0.3">
      <c r="A20" s="2"/>
      <c r="B20" s="28" t="s">
        <v>145</v>
      </c>
      <c r="C20" s="30" t="s">
        <v>34</v>
      </c>
      <c r="D20" s="30"/>
      <c r="E20" s="60"/>
      <c r="F20" s="1">
        <v>5</v>
      </c>
      <c r="G20" s="55">
        <f t="shared" si="0"/>
        <v>0</v>
      </c>
      <c r="H20" s="55">
        <f t="shared" si="1"/>
        <v>0</v>
      </c>
      <c r="I20" s="55">
        <f t="shared" si="1"/>
        <v>0</v>
      </c>
      <c r="J20" s="55">
        <f t="shared" si="2"/>
        <v>0</v>
      </c>
    </row>
    <row r="21" spans="1:10" ht="15.75" thickBot="1" x14ac:dyDescent="0.3">
      <c r="A21" s="2"/>
      <c r="B21" s="28" t="s">
        <v>146</v>
      </c>
      <c r="C21" s="30" t="s">
        <v>147</v>
      </c>
      <c r="D21" s="30"/>
      <c r="E21" s="60"/>
      <c r="F21" s="1">
        <v>1</v>
      </c>
      <c r="G21" s="55">
        <f t="shared" si="0"/>
        <v>0</v>
      </c>
      <c r="H21" s="55">
        <f t="shared" si="1"/>
        <v>0</v>
      </c>
      <c r="I21" s="55">
        <f t="shared" si="1"/>
        <v>0</v>
      </c>
      <c r="J21" s="55">
        <f t="shared" si="2"/>
        <v>0</v>
      </c>
    </row>
    <row r="22" spans="1:10" ht="15.75" thickBot="1" x14ac:dyDescent="0.3">
      <c r="A22" s="2"/>
      <c r="B22" s="28" t="s">
        <v>148</v>
      </c>
      <c r="C22" s="30" t="s">
        <v>34</v>
      </c>
      <c r="D22" s="30"/>
      <c r="E22" s="60"/>
      <c r="F22" s="1">
        <v>1</v>
      </c>
      <c r="G22" s="55">
        <f t="shared" si="0"/>
        <v>0</v>
      </c>
      <c r="H22" s="55">
        <f t="shared" si="1"/>
        <v>0</v>
      </c>
      <c r="I22" s="55">
        <f t="shared" si="1"/>
        <v>0</v>
      </c>
      <c r="J22" s="55">
        <f t="shared" si="2"/>
        <v>0</v>
      </c>
    </row>
    <row r="23" spans="1:10" ht="15.75" thickBot="1" x14ac:dyDescent="0.3">
      <c r="A23" s="2"/>
      <c r="B23" s="28" t="s">
        <v>49</v>
      </c>
      <c r="C23" s="30" t="s">
        <v>34</v>
      </c>
      <c r="D23" s="30"/>
      <c r="E23" s="60"/>
      <c r="F23" s="1">
        <v>15</v>
      </c>
      <c r="G23" s="55">
        <f t="shared" si="0"/>
        <v>0</v>
      </c>
      <c r="H23" s="55">
        <f t="shared" si="1"/>
        <v>0</v>
      </c>
      <c r="I23" s="55">
        <f t="shared" si="1"/>
        <v>0</v>
      </c>
      <c r="J23" s="55">
        <f t="shared" si="2"/>
        <v>0</v>
      </c>
    </row>
    <row r="24" spans="1:10" ht="15.75" thickBot="1" x14ac:dyDescent="0.3">
      <c r="A24" s="2"/>
      <c r="B24" s="28" t="s">
        <v>50</v>
      </c>
      <c r="C24" s="30"/>
      <c r="D24" s="30" t="s">
        <v>34</v>
      </c>
      <c r="E24" s="60"/>
      <c r="F24" s="1">
        <v>10</v>
      </c>
      <c r="G24" s="55">
        <f t="shared" si="0"/>
        <v>0</v>
      </c>
      <c r="H24" s="55">
        <f t="shared" si="1"/>
        <v>0</v>
      </c>
      <c r="I24" s="55">
        <f t="shared" si="1"/>
        <v>0</v>
      </c>
      <c r="J24" s="55">
        <f t="shared" si="2"/>
        <v>0</v>
      </c>
    </row>
    <row r="25" spans="1:10" ht="15.75" thickBot="1" x14ac:dyDescent="0.3">
      <c r="A25" s="2"/>
      <c r="B25" s="28" t="s">
        <v>149</v>
      </c>
      <c r="C25" s="30" t="s">
        <v>34</v>
      </c>
      <c r="D25" s="30"/>
      <c r="E25" s="60"/>
      <c r="F25" s="1">
        <v>5</v>
      </c>
      <c r="G25" s="55">
        <f t="shared" si="0"/>
        <v>0</v>
      </c>
      <c r="H25" s="55">
        <f t="shared" si="1"/>
        <v>0</v>
      </c>
      <c r="I25" s="55">
        <f t="shared" si="1"/>
        <v>0</v>
      </c>
      <c r="J25" s="55">
        <f t="shared" si="2"/>
        <v>0</v>
      </c>
    </row>
    <row r="26" spans="1:10" ht="15.75" thickBot="1" x14ac:dyDescent="0.3">
      <c r="A26" s="2"/>
      <c r="B26" s="28" t="s">
        <v>150</v>
      </c>
      <c r="C26" s="30"/>
      <c r="D26" s="30" t="s">
        <v>34</v>
      </c>
      <c r="E26" s="60"/>
      <c r="F26" s="1">
        <v>5</v>
      </c>
      <c r="G26" s="55">
        <f t="shared" si="0"/>
        <v>0</v>
      </c>
      <c r="H26" s="55">
        <f t="shared" si="1"/>
        <v>0</v>
      </c>
      <c r="I26" s="55">
        <f t="shared" si="1"/>
        <v>0</v>
      </c>
      <c r="J26" s="55">
        <f t="shared" si="2"/>
        <v>0</v>
      </c>
    </row>
    <row r="27" spans="1:10" ht="15.75" thickBot="1" x14ac:dyDescent="0.3">
      <c r="A27" s="2"/>
      <c r="B27" s="28" t="s">
        <v>151</v>
      </c>
      <c r="C27" s="30" t="s">
        <v>34</v>
      </c>
      <c r="D27" s="30"/>
      <c r="E27" s="60"/>
      <c r="F27" s="1">
        <v>40</v>
      </c>
      <c r="G27" s="55">
        <f t="shared" si="0"/>
        <v>0</v>
      </c>
      <c r="H27" s="55">
        <f t="shared" si="1"/>
        <v>0</v>
      </c>
      <c r="I27" s="55">
        <f t="shared" si="1"/>
        <v>0</v>
      </c>
      <c r="J27" s="55">
        <f t="shared" si="2"/>
        <v>0</v>
      </c>
    </row>
    <row r="28" spans="1:10" ht="15.75" thickBot="1" x14ac:dyDescent="0.3">
      <c r="A28" s="2"/>
      <c r="B28" s="28" t="s">
        <v>54</v>
      </c>
      <c r="C28" s="30" t="s">
        <v>34</v>
      </c>
      <c r="D28" s="30"/>
      <c r="E28" s="60"/>
      <c r="F28" s="1">
        <v>5</v>
      </c>
      <c r="G28" s="55">
        <f t="shared" si="0"/>
        <v>0</v>
      </c>
      <c r="H28" s="55">
        <f t="shared" si="1"/>
        <v>0</v>
      </c>
      <c r="I28" s="55">
        <f t="shared" si="1"/>
        <v>0</v>
      </c>
      <c r="J28" s="55">
        <f t="shared" si="2"/>
        <v>0</v>
      </c>
    </row>
    <row r="29" spans="1:10" ht="15.75" thickBot="1" x14ac:dyDescent="0.3">
      <c r="A29" s="2"/>
      <c r="B29" s="28" t="s">
        <v>55</v>
      </c>
      <c r="C29" s="30" t="s">
        <v>34</v>
      </c>
      <c r="D29" s="30"/>
      <c r="E29" s="60"/>
      <c r="F29" s="1">
        <v>10</v>
      </c>
      <c r="G29" s="55">
        <f t="shared" si="0"/>
        <v>0</v>
      </c>
      <c r="H29" s="55">
        <f t="shared" si="1"/>
        <v>0</v>
      </c>
      <c r="I29" s="55">
        <f t="shared" si="1"/>
        <v>0</v>
      </c>
      <c r="J29" s="55">
        <f t="shared" si="2"/>
        <v>0</v>
      </c>
    </row>
    <row r="30" spans="1:10" ht="15.75" thickBot="1" x14ac:dyDescent="0.3">
      <c r="A30" s="2"/>
      <c r="B30" s="28" t="s">
        <v>152</v>
      </c>
      <c r="C30" s="30" t="s">
        <v>153</v>
      </c>
      <c r="D30" s="30"/>
      <c r="E30" s="60"/>
      <c r="F30" s="1">
        <v>10</v>
      </c>
      <c r="G30" s="55">
        <f t="shared" si="0"/>
        <v>0</v>
      </c>
      <c r="H30" s="55">
        <f t="shared" si="1"/>
        <v>0</v>
      </c>
      <c r="I30" s="55">
        <f t="shared" si="1"/>
        <v>0</v>
      </c>
      <c r="J30" s="55">
        <f t="shared" si="2"/>
        <v>0</v>
      </c>
    </row>
    <row r="31" spans="1:10" ht="15.75" thickBot="1" x14ac:dyDescent="0.3">
      <c r="A31" s="2"/>
      <c r="B31" s="28" t="s">
        <v>154</v>
      </c>
      <c r="C31" s="30"/>
      <c r="D31" s="30" t="s">
        <v>34</v>
      </c>
      <c r="E31" s="60"/>
      <c r="F31" s="1">
        <v>2</v>
      </c>
      <c r="G31" s="55">
        <f t="shared" si="0"/>
        <v>0</v>
      </c>
      <c r="H31" s="55">
        <f t="shared" si="1"/>
        <v>0</v>
      </c>
      <c r="I31" s="55">
        <f t="shared" si="1"/>
        <v>0</v>
      </c>
      <c r="J31" s="55">
        <f t="shared" si="2"/>
        <v>0</v>
      </c>
    </row>
    <row r="32" spans="1:10" ht="15.75" thickBot="1" x14ac:dyDescent="0.3">
      <c r="A32" s="2"/>
      <c r="B32" s="28" t="s">
        <v>57</v>
      </c>
      <c r="C32" s="30" t="s">
        <v>34</v>
      </c>
      <c r="D32" s="30"/>
      <c r="E32" s="60"/>
      <c r="F32" s="1">
        <v>10</v>
      </c>
      <c r="G32" s="55">
        <f t="shared" si="0"/>
        <v>0</v>
      </c>
      <c r="H32" s="55">
        <f t="shared" si="1"/>
        <v>0</v>
      </c>
      <c r="I32" s="55">
        <f t="shared" si="1"/>
        <v>0</v>
      </c>
      <c r="J32" s="55">
        <f t="shared" si="2"/>
        <v>0</v>
      </c>
    </row>
    <row r="33" spans="1:10" ht="15.75" thickBot="1" x14ac:dyDescent="0.3">
      <c r="A33" s="2"/>
      <c r="B33" s="28" t="s">
        <v>155</v>
      </c>
      <c r="C33" s="30" t="s">
        <v>34</v>
      </c>
      <c r="D33" s="30"/>
      <c r="E33" s="60"/>
      <c r="F33" s="1">
        <v>10</v>
      </c>
      <c r="G33" s="55">
        <f t="shared" si="0"/>
        <v>0</v>
      </c>
      <c r="H33" s="55">
        <f t="shared" si="1"/>
        <v>0</v>
      </c>
      <c r="I33" s="55">
        <f t="shared" si="1"/>
        <v>0</v>
      </c>
      <c r="J33" s="55">
        <f t="shared" si="2"/>
        <v>0</v>
      </c>
    </row>
    <row r="34" spans="1:10" ht="15.75" thickBot="1" x14ac:dyDescent="0.3">
      <c r="A34" s="2"/>
      <c r="B34" s="28" t="s">
        <v>60</v>
      </c>
      <c r="C34" s="30" t="s">
        <v>34</v>
      </c>
      <c r="D34" s="30"/>
      <c r="E34" s="60"/>
      <c r="F34" s="1">
        <v>3</v>
      </c>
      <c r="G34" s="55">
        <f t="shared" si="0"/>
        <v>0</v>
      </c>
      <c r="H34" s="55">
        <f t="shared" si="1"/>
        <v>0</v>
      </c>
      <c r="I34" s="55">
        <f t="shared" si="1"/>
        <v>0</v>
      </c>
      <c r="J34" s="55">
        <f t="shared" si="2"/>
        <v>0</v>
      </c>
    </row>
    <row r="35" spans="1:10" ht="15.75" thickBot="1" x14ac:dyDescent="0.3">
      <c r="A35" s="2"/>
      <c r="B35" s="28" t="s">
        <v>156</v>
      </c>
      <c r="C35" s="30" t="s">
        <v>34</v>
      </c>
      <c r="D35" s="30"/>
      <c r="E35" s="60"/>
      <c r="F35" s="1">
        <v>3</v>
      </c>
      <c r="G35" s="55">
        <f t="shared" si="0"/>
        <v>0</v>
      </c>
      <c r="H35" s="55">
        <f t="shared" si="1"/>
        <v>0</v>
      </c>
      <c r="I35" s="55">
        <f t="shared" si="1"/>
        <v>0</v>
      </c>
      <c r="J35" s="55">
        <f t="shared" si="2"/>
        <v>0</v>
      </c>
    </row>
    <row r="36" spans="1:10" ht="15.75" thickBot="1" x14ac:dyDescent="0.3">
      <c r="A36" s="2"/>
      <c r="B36" s="28" t="s">
        <v>157</v>
      </c>
      <c r="C36" s="30"/>
      <c r="D36" s="30" t="s">
        <v>34</v>
      </c>
      <c r="E36" s="60"/>
      <c r="F36" s="1">
        <v>15</v>
      </c>
      <c r="G36" s="55">
        <f t="shared" si="0"/>
        <v>0</v>
      </c>
      <c r="H36" s="55">
        <f t="shared" si="1"/>
        <v>0</v>
      </c>
      <c r="I36" s="55">
        <f t="shared" si="1"/>
        <v>0</v>
      </c>
      <c r="J36" s="55">
        <f t="shared" si="2"/>
        <v>0</v>
      </c>
    </row>
    <row r="37" spans="1:10" ht="15.75" thickBot="1" x14ac:dyDescent="0.3">
      <c r="A37" s="2"/>
      <c r="B37" s="28" t="s">
        <v>158</v>
      </c>
      <c r="C37" s="30"/>
      <c r="D37" s="30" t="s">
        <v>34</v>
      </c>
      <c r="E37" s="60"/>
      <c r="F37" s="1">
        <v>6</v>
      </c>
      <c r="G37" s="55">
        <f t="shared" si="0"/>
        <v>0</v>
      </c>
      <c r="H37" s="55">
        <f t="shared" si="1"/>
        <v>0</v>
      </c>
      <c r="I37" s="55">
        <f t="shared" si="1"/>
        <v>0</v>
      </c>
      <c r="J37" s="55">
        <f t="shared" si="2"/>
        <v>0</v>
      </c>
    </row>
    <row r="38" spans="1:10" ht="15.75" thickBot="1" x14ac:dyDescent="0.3">
      <c r="A38" s="2"/>
      <c r="B38" s="28" t="s">
        <v>64</v>
      </c>
      <c r="C38" s="30" t="s">
        <v>34</v>
      </c>
      <c r="D38" s="30"/>
      <c r="E38" s="60"/>
      <c r="F38" s="1">
        <v>5</v>
      </c>
      <c r="G38" s="55">
        <f t="shared" si="0"/>
        <v>0</v>
      </c>
      <c r="H38" s="55">
        <f t="shared" si="1"/>
        <v>0</v>
      </c>
      <c r="I38" s="55">
        <f t="shared" si="1"/>
        <v>0</v>
      </c>
      <c r="J38" s="55">
        <f t="shared" si="2"/>
        <v>0</v>
      </c>
    </row>
    <row r="39" spans="1:10" ht="15.75" thickBot="1" x14ac:dyDescent="0.3">
      <c r="A39" s="2"/>
      <c r="B39" s="28" t="s">
        <v>66</v>
      </c>
      <c r="C39" s="30" t="s">
        <v>34</v>
      </c>
      <c r="D39" s="30"/>
      <c r="E39" s="60"/>
      <c r="F39" s="1">
        <v>20</v>
      </c>
      <c r="G39" s="55">
        <f t="shared" si="0"/>
        <v>0</v>
      </c>
      <c r="H39" s="55">
        <f t="shared" si="1"/>
        <v>0</v>
      </c>
      <c r="I39" s="55">
        <f t="shared" si="1"/>
        <v>0</v>
      </c>
      <c r="J39" s="55">
        <f t="shared" si="2"/>
        <v>0</v>
      </c>
    </row>
    <row r="40" spans="1:10" ht="15.75" thickBot="1" x14ac:dyDescent="0.3">
      <c r="A40" s="2"/>
      <c r="B40" s="28" t="s">
        <v>159</v>
      </c>
      <c r="C40" s="30" t="s">
        <v>34</v>
      </c>
      <c r="D40" s="30"/>
      <c r="E40" s="60"/>
      <c r="F40" s="1">
        <v>5</v>
      </c>
      <c r="G40" s="55">
        <f t="shared" si="0"/>
        <v>0</v>
      </c>
      <c r="H40" s="55">
        <f t="shared" si="1"/>
        <v>0</v>
      </c>
      <c r="I40" s="55">
        <f t="shared" si="1"/>
        <v>0</v>
      </c>
      <c r="J40" s="55">
        <f t="shared" si="2"/>
        <v>0</v>
      </c>
    </row>
    <row r="41" spans="1:10" ht="15.75" thickBot="1" x14ac:dyDescent="0.3">
      <c r="A41" s="2"/>
      <c r="B41" s="28" t="s">
        <v>68</v>
      </c>
      <c r="C41" s="30" t="s">
        <v>34</v>
      </c>
      <c r="D41" s="31"/>
      <c r="E41" s="60"/>
      <c r="F41" s="1">
        <v>3</v>
      </c>
      <c r="G41" s="55">
        <f t="shared" ref="G41:G72" si="3">E41*F41</f>
        <v>0</v>
      </c>
      <c r="H41" s="55">
        <f t="shared" si="1"/>
        <v>0</v>
      </c>
      <c r="I41" s="55">
        <f t="shared" si="1"/>
        <v>0</v>
      </c>
      <c r="J41" s="55">
        <f t="shared" si="2"/>
        <v>0</v>
      </c>
    </row>
    <row r="42" spans="1:10" ht="15.75" thickBot="1" x14ac:dyDescent="0.3">
      <c r="A42" s="2"/>
      <c r="B42" s="28" t="s">
        <v>69</v>
      </c>
      <c r="C42" s="30" t="s">
        <v>34</v>
      </c>
      <c r="D42" s="30"/>
      <c r="E42" s="60"/>
      <c r="F42" s="1">
        <v>10</v>
      </c>
      <c r="G42" s="55">
        <f t="shared" si="3"/>
        <v>0</v>
      </c>
      <c r="H42" s="55">
        <f t="shared" si="1"/>
        <v>0</v>
      </c>
      <c r="I42" s="55">
        <f t="shared" si="1"/>
        <v>0</v>
      </c>
      <c r="J42" s="55">
        <f t="shared" si="2"/>
        <v>0</v>
      </c>
    </row>
    <row r="43" spans="1:10" ht="15.75" thickBot="1" x14ac:dyDescent="0.3">
      <c r="A43" s="2"/>
      <c r="B43" s="28" t="s">
        <v>70</v>
      </c>
      <c r="C43" s="30" t="s">
        <v>34</v>
      </c>
      <c r="D43" s="30"/>
      <c r="E43" s="60"/>
      <c r="F43" s="1">
        <v>5</v>
      </c>
      <c r="G43" s="55">
        <f t="shared" si="3"/>
        <v>0</v>
      </c>
      <c r="H43" s="55">
        <f t="shared" si="1"/>
        <v>0</v>
      </c>
      <c r="I43" s="55">
        <f t="shared" si="1"/>
        <v>0</v>
      </c>
      <c r="J43" s="55">
        <f t="shared" si="2"/>
        <v>0</v>
      </c>
    </row>
    <row r="44" spans="1:10" ht="15.75" thickBot="1" x14ac:dyDescent="0.3">
      <c r="A44" s="2"/>
      <c r="B44" s="28" t="s">
        <v>160</v>
      </c>
      <c r="C44" s="30" t="s">
        <v>34</v>
      </c>
      <c r="D44" s="30"/>
      <c r="E44" s="60"/>
      <c r="F44" s="1">
        <v>40</v>
      </c>
      <c r="G44" s="55">
        <f t="shared" si="3"/>
        <v>0</v>
      </c>
      <c r="H44" s="55">
        <f t="shared" si="1"/>
        <v>0</v>
      </c>
      <c r="I44" s="55">
        <f t="shared" si="1"/>
        <v>0</v>
      </c>
      <c r="J44" s="55">
        <f t="shared" si="2"/>
        <v>0</v>
      </c>
    </row>
    <row r="45" spans="1:10" ht="15.75" thickBot="1" x14ac:dyDescent="0.3">
      <c r="A45" s="2"/>
      <c r="B45" s="28" t="s">
        <v>72</v>
      </c>
      <c r="C45" s="30" t="s">
        <v>34</v>
      </c>
      <c r="D45" s="30"/>
      <c r="E45" s="60"/>
      <c r="F45" s="1">
        <v>40</v>
      </c>
      <c r="G45" s="55">
        <f t="shared" si="3"/>
        <v>0</v>
      </c>
      <c r="H45" s="55">
        <f t="shared" si="1"/>
        <v>0</v>
      </c>
      <c r="I45" s="55">
        <f t="shared" si="1"/>
        <v>0</v>
      </c>
      <c r="J45" s="55">
        <f t="shared" si="2"/>
        <v>0</v>
      </c>
    </row>
    <row r="46" spans="1:10" ht="15.75" thickBot="1" x14ac:dyDescent="0.3">
      <c r="A46" s="2"/>
      <c r="B46" s="28" t="s">
        <v>73</v>
      </c>
      <c r="C46" s="30" t="s">
        <v>34</v>
      </c>
      <c r="D46" s="30"/>
      <c r="E46" s="60"/>
      <c r="F46" s="1">
        <v>3</v>
      </c>
      <c r="G46" s="55">
        <f t="shared" si="3"/>
        <v>0</v>
      </c>
      <c r="H46" s="55">
        <f t="shared" si="1"/>
        <v>0</v>
      </c>
      <c r="I46" s="55">
        <f t="shared" si="1"/>
        <v>0</v>
      </c>
      <c r="J46" s="55">
        <f t="shared" si="2"/>
        <v>0</v>
      </c>
    </row>
    <row r="47" spans="1:10" ht="15.75" thickBot="1" x14ac:dyDescent="0.3">
      <c r="A47" s="2"/>
      <c r="B47" s="28" t="s">
        <v>161</v>
      </c>
      <c r="C47" s="30" t="s">
        <v>34</v>
      </c>
      <c r="D47" s="30"/>
      <c r="E47" s="60"/>
      <c r="F47" s="1">
        <v>1</v>
      </c>
      <c r="G47" s="55">
        <f t="shared" si="3"/>
        <v>0</v>
      </c>
      <c r="H47" s="55">
        <f t="shared" si="1"/>
        <v>0</v>
      </c>
      <c r="I47" s="55">
        <f t="shared" si="1"/>
        <v>0</v>
      </c>
      <c r="J47" s="55">
        <f t="shared" si="2"/>
        <v>0</v>
      </c>
    </row>
    <row r="48" spans="1:10" ht="15.75" thickBot="1" x14ac:dyDescent="0.3">
      <c r="A48" s="2"/>
      <c r="B48" s="28" t="s">
        <v>162</v>
      </c>
      <c r="C48" s="30" t="s">
        <v>34</v>
      </c>
      <c r="D48" s="30"/>
      <c r="E48" s="60"/>
      <c r="F48" s="1">
        <v>20</v>
      </c>
      <c r="G48" s="55">
        <f t="shared" si="3"/>
        <v>0</v>
      </c>
      <c r="H48" s="55">
        <f t="shared" si="1"/>
        <v>0</v>
      </c>
      <c r="I48" s="55">
        <f t="shared" si="1"/>
        <v>0</v>
      </c>
      <c r="J48" s="55">
        <f t="shared" si="2"/>
        <v>0</v>
      </c>
    </row>
    <row r="49" spans="1:10" ht="15.75" thickBot="1" x14ac:dyDescent="0.3">
      <c r="A49" s="2"/>
      <c r="B49" s="28" t="s">
        <v>76</v>
      </c>
      <c r="C49" s="30" t="s">
        <v>34</v>
      </c>
      <c r="D49" s="30"/>
      <c r="E49" s="60"/>
      <c r="F49" s="1">
        <v>50</v>
      </c>
      <c r="G49" s="55">
        <f t="shared" si="3"/>
        <v>0</v>
      </c>
      <c r="H49" s="55">
        <f t="shared" si="1"/>
        <v>0</v>
      </c>
      <c r="I49" s="55">
        <f t="shared" si="1"/>
        <v>0</v>
      </c>
      <c r="J49" s="55">
        <f t="shared" si="2"/>
        <v>0</v>
      </c>
    </row>
    <row r="50" spans="1:10" ht="15.75" thickBot="1" x14ac:dyDescent="0.3">
      <c r="A50" s="2"/>
      <c r="B50" s="28" t="s">
        <v>77</v>
      </c>
      <c r="C50" s="30" t="s">
        <v>34</v>
      </c>
      <c r="D50" s="30"/>
      <c r="E50" s="60"/>
      <c r="F50" s="1">
        <v>5</v>
      </c>
      <c r="G50" s="55">
        <f t="shared" si="3"/>
        <v>0</v>
      </c>
      <c r="H50" s="55">
        <f t="shared" si="1"/>
        <v>0</v>
      </c>
      <c r="I50" s="55">
        <f t="shared" si="1"/>
        <v>0</v>
      </c>
      <c r="J50" s="55">
        <f t="shared" si="2"/>
        <v>0</v>
      </c>
    </row>
    <row r="51" spans="1:10" ht="15.75" thickBot="1" x14ac:dyDescent="0.3">
      <c r="A51" s="2"/>
      <c r="B51" s="28" t="s">
        <v>163</v>
      </c>
      <c r="C51" s="30" t="s">
        <v>147</v>
      </c>
      <c r="D51" s="30"/>
      <c r="E51" s="60"/>
      <c r="F51" s="1">
        <v>5</v>
      </c>
      <c r="G51" s="55">
        <f t="shared" si="3"/>
        <v>0</v>
      </c>
      <c r="H51" s="55">
        <f t="shared" si="1"/>
        <v>0</v>
      </c>
      <c r="I51" s="55">
        <f t="shared" si="1"/>
        <v>0</v>
      </c>
      <c r="J51" s="55">
        <f t="shared" si="2"/>
        <v>0</v>
      </c>
    </row>
    <row r="52" spans="1:10" ht="15.75" thickBot="1" x14ac:dyDescent="0.3">
      <c r="A52" s="2"/>
      <c r="B52" s="28" t="s">
        <v>164</v>
      </c>
      <c r="C52" s="30" t="s">
        <v>34</v>
      </c>
      <c r="D52" s="30"/>
      <c r="E52" s="60"/>
      <c r="F52" s="1">
        <v>40</v>
      </c>
      <c r="G52" s="55">
        <f t="shared" si="3"/>
        <v>0</v>
      </c>
      <c r="H52" s="55">
        <f t="shared" si="1"/>
        <v>0</v>
      </c>
      <c r="I52" s="55">
        <f t="shared" si="1"/>
        <v>0</v>
      </c>
      <c r="J52" s="55">
        <f t="shared" si="2"/>
        <v>0</v>
      </c>
    </row>
    <row r="53" spans="1:10" ht="15.75" thickBot="1" x14ac:dyDescent="0.3">
      <c r="A53" s="2"/>
      <c r="B53" s="28" t="s">
        <v>165</v>
      </c>
      <c r="C53" s="30" t="s">
        <v>34</v>
      </c>
      <c r="D53" s="30"/>
      <c r="E53" s="60"/>
      <c r="F53" s="1">
        <v>10</v>
      </c>
      <c r="G53" s="55">
        <f t="shared" si="3"/>
        <v>0</v>
      </c>
      <c r="H53" s="55">
        <f t="shared" si="1"/>
        <v>0</v>
      </c>
      <c r="I53" s="55">
        <f t="shared" si="1"/>
        <v>0</v>
      </c>
      <c r="J53" s="55">
        <f t="shared" si="2"/>
        <v>0</v>
      </c>
    </row>
    <row r="54" spans="1:10" ht="15.75" thickBot="1" x14ac:dyDescent="0.3">
      <c r="A54" s="2"/>
      <c r="B54" s="28" t="s">
        <v>166</v>
      </c>
      <c r="C54" s="30" t="s">
        <v>34</v>
      </c>
      <c r="D54" s="30"/>
      <c r="E54" s="60"/>
      <c r="F54" s="1">
        <v>12</v>
      </c>
      <c r="G54" s="55">
        <f t="shared" si="3"/>
        <v>0</v>
      </c>
      <c r="H54" s="55">
        <f t="shared" si="1"/>
        <v>0</v>
      </c>
      <c r="I54" s="55">
        <f t="shared" si="1"/>
        <v>0</v>
      </c>
      <c r="J54" s="55">
        <f t="shared" si="2"/>
        <v>0</v>
      </c>
    </row>
    <row r="55" spans="1:10" ht="15.75" thickBot="1" x14ac:dyDescent="0.3">
      <c r="A55" s="2"/>
      <c r="B55" s="28" t="s">
        <v>167</v>
      </c>
      <c r="C55" s="30" t="s">
        <v>34</v>
      </c>
      <c r="D55" s="30"/>
      <c r="E55" s="60"/>
      <c r="F55" s="1">
        <v>50</v>
      </c>
      <c r="G55" s="55">
        <f t="shared" si="3"/>
        <v>0</v>
      </c>
      <c r="H55" s="55">
        <f t="shared" si="1"/>
        <v>0</v>
      </c>
      <c r="I55" s="55">
        <f t="shared" si="1"/>
        <v>0</v>
      </c>
      <c r="J55" s="55">
        <f t="shared" si="2"/>
        <v>0</v>
      </c>
    </row>
    <row r="56" spans="1:10" ht="15.75" thickBot="1" x14ac:dyDescent="0.3">
      <c r="A56" s="2"/>
      <c r="B56" s="28" t="s">
        <v>168</v>
      </c>
      <c r="C56" s="30" t="s">
        <v>34</v>
      </c>
      <c r="D56" s="30"/>
      <c r="E56" s="60"/>
      <c r="F56" s="1">
        <v>30</v>
      </c>
      <c r="G56" s="55">
        <f t="shared" si="3"/>
        <v>0</v>
      </c>
      <c r="H56" s="55">
        <f t="shared" si="1"/>
        <v>0</v>
      </c>
      <c r="I56" s="55">
        <f t="shared" si="1"/>
        <v>0</v>
      </c>
      <c r="J56" s="55">
        <f t="shared" si="2"/>
        <v>0</v>
      </c>
    </row>
    <row r="57" spans="1:10" ht="15.75" thickBot="1" x14ac:dyDescent="0.3">
      <c r="A57" s="2"/>
      <c r="B57" s="28" t="s">
        <v>169</v>
      </c>
      <c r="C57" s="30" t="s">
        <v>34</v>
      </c>
      <c r="D57" s="30"/>
      <c r="E57" s="60"/>
      <c r="F57" s="1">
        <v>1</v>
      </c>
      <c r="G57" s="55">
        <f t="shared" si="3"/>
        <v>0</v>
      </c>
      <c r="H57" s="55">
        <f t="shared" si="1"/>
        <v>0</v>
      </c>
      <c r="I57" s="55">
        <f t="shared" si="1"/>
        <v>0</v>
      </c>
      <c r="J57" s="55">
        <f t="shared" si="2"/>
        <v>0</v>
      </c>
    </row>
    <row r="58" spans="1:10" ht="15.75" thickBot="1" x14ac:dyDescent="0.3">
      <c r="A58" s="2"/>
      <c r="B58" s="28" t="s">
        <v>84</v>
      </c>
      <c r="C58" s="30" t="s">
        <v>34</v>
      </c>
      <c r="D58" s="30"/>
      <c r="E58" s="60"/>
      <c r="F58" s="1">
        <v>40</v>
      </c>
      <c r="G58" s="55">
        <f t="shared" si="3"/>
        <v>0</v>
      </c>
      <c r="H58" s="55">
        <f t="shared" si="1"/>
        <v>0</v>
      </c>
      <c r="I58" s="55">
        <f t="shared" si="1"/>
        <v>0</v>
      </c>
      <c r="J58" s="55">
        <f t="shared" si="2"/>
        <v>0</v>
      </c>
    </row>
    <row r="59" spans="1:10" ht="15.75" thickBot="1" x14ac:dyDescent="0.3">
      <c r="A59" s="2"/>
      <c r="B59" s="28" t="s">
        <v>170</v>
      </c>
      <c r="C59" s="30" t="s">
        <v>34</v>
      </c>
      <c r="D59" s="30"/>
      <c r="E59" s="60"/>
      <c r="F59" s="1">
        <v>1</v>
      </c>
      <c r="G59" s="55">
        <f t="shared" si="3"/>
        <v>0</v>
      </c>
      <c r="H59" s="55">
        <f t="shared" si="1"/>
        <v>0</v>
      </c>
      <c r="I59" s="55">
        <f t="shared" si="1"/>
        <v>0</v>
      </c>
      <c r="J59" s="55">
        <f t="shared" si="2"/>
        <v>0</v>
      </c>
    </row>
    <row r="60" spans="1:10" ht="15.75" thickBot="1" x14ac:dyDescent="0.3">
      <c r="A60" s="2"/>
      <c r="B60" s="28" t="s">
        <v>171</v>
      </c>
      <c r="C60" s="30" t="s">
        <v>34</v>
      </c>
      <c r="D60" s="30"/>
      <c r="E60" s="60"/>
      <c r="F60" s="1">
        <v>10</v>
      </c>
      <c r="G60" s="55">
        <f t="shared" si="3"/>
        <v>0</v>
      </c>
      <c r="H60" s="55">
        <f t="shared" si="1"/>
        <v>0</v>
      </c>
      <c r="I60" s="55">
        <f t="shared" si="1"/>
        <v>0</v>
      </c>
      <c r="J60" s="55">
        <f t="shared" si="2"/>
        <v>0</v>
      </c>
    </row>
    <row r="61" spans="1:10" ht="15.75" thickBot="1" x14ac:dyDescent="0.3">
      <c r="A61" s="2"/>
      <c r="B61" s="28" t="s">
        <v>172</v>
      </c>
      <c r="C61" s="30" t="s">
        <v>34</v>
      </c>
      <c r="D61" s="30"/>
      <c r="E61" s="60"/>
      <c r="F61" s="1">
        <v>5</v>
      </c>
      <c r="G61" s="55">
        <f t="shared" si="3"/>
        <v>0</v>
      </c>
      <c r="H61" s="55">
        <f t="shared" si="1"/>
        <v>0</v>
      </c>
      <c r="I61" s="55">
        <f t="shared" si="1"/>
        <v>0</v>
      </c>
      <c r="J61" s="55">
        <f t="shared" si="2"/>
        <v>0</v>
      </c>
    </row>
    <row r="62" spans="1:10" ht="15.75" thickBot="1" x14ac:dyDescent="0.3">
      <c r="A62" s="2"/>
      <c r="B62" s="28" t="s">
        <v>173</v>
      </c>
      <c r="C62" s="30" t="s">
        <v>147</v>
      </c>
      <c r="D62" s="30"/>
      <c r="E62" s="60"/>
      <c r="F62" s="1">
        <v>1</v>
      </c>
      <c r="G62" s="55">
        <f t="shared" si="3"/>
        <v>0</v>
      </c>
      <c r="H62" s="55">
        <f t="shared" si="1"/>
        <v>0</v>
      </c>
      <c r="I62" s="55">
        <f t="shared" si="1"/>
        <v>0</v>
      </c>
      <c r="J62" s="55">
        <f t="shared" si="2"/>
        <v>0</v>
      </c>
    </row>
    <row r="63" spans="1:10" ht="15.75" thickBot="1" x14ac:dyDescent="0.3">
      <c r="A63" s="2"/>
      <c r="B63" s="28" t="s">
        <v>174</v>
      </c>
      <c r="C63" s="30" t="s">
        <v>34</v>
      </c>
      <c r="D63" s="30"/>
      <c r="E63" s="60"/>
      <c r="F63" s="1">
        <v>20</v>
      </c>
      <c r="G63" s="55">
        <f t="shared" si="3"/>
        <v>0</v>
      </c>
      <c r="H63" s="55">
        <f t="shared" si="1"/>
        <v>0</v>
      </c>
      <c r="I63" s="55">
        <f t="shared" si="1"/>
        <v>0</v>
      </c>
      <c r="J63" s="55">
        <f t="shared" si="2"/>
        <v>0</v>
      </c>
    </row>
    <row r="64" spans="1:10" ht="15.75" thickBot="1" x14ac:dyDescent="0.3">
      <c r="A64" s="2"/>
      <c r="B64" s="28" t="s">
        <v>175</v>
      </c>
      <c r="C64" s="30" t="s">
        <v>153</v>
      </c>
      <c r="D64" s="30"/>
      <c r="E64" s="60"/>
      <c r="F64" s="1">
        <v>3</v>
      </c>
      <c r="G64" s="55">
        <f t="shared" si="3"/>
        <v>0</v>
      </c>
      <c r="H64" s="55">
        <f t="shared" si="1"/>
        <v>0</v>
      </c>
      <c r="I64" s="55">
        <f t="shared" si="1"/>
        <v>0</v>
      </c>
      <c r="J64" s="55">
        <f t="shared" si="2"/>
        <v>0</v>
      </c>
    </row>
    <row r="65" spans="1:10" ht="15.75" thickBot="1" x14ac:dyDescent="0.3">
      <c r="A65" s="2"/>
      <c r="B65" s="28" t="s">
        <v>176</v>
      </c>
      <c r="C65" s="30" t="s">
        <v>34</v>
      </c>
      <c r="D65" s="30"/>
      <c r="E65" s="60"/>
      <c r="F65" s="1">
        <v>3</v>
      </c>
      <c r="G65" s="55">
        <f t="shared" si="3"/>
        <v>0</v>
      </c>
      <c r="H65" s="55">
        <f t="shared" si="1"/>
        <v>0</v>
      </c>
      <c r="I65" s="55">
        <f t="shared" si="1"/>
        <v>0</v>
      </c>
      <c r="J65" s="55">
        <f t="shared" si="2"/>
        <v>0</v>
      </c>
    </row>
    <row r="66" spans="1:10" ht="15.75" thickBot="1" x14ac:dyDescent="0.3">
      <c r="A66" s="2"/>
      <c r="B66" s="28" t="s">
        <v>177</v>
      </c>
      <c r="C66" s="30"/>
      <c r="D66" s="30" t="s">
        <v>153</v>
      </c>
      <c r="E66" s="60"/>
      <c r="F66" s="1">
        <v>15</v>
      </c>
      <c r="G66" s="55">
        <f t="shared" si="3"/>
        <v>0</v>
      </c>
      <c r="H66" s="55">
        <f t="shared" si="1"/>
        <v>0</v>
      </c>
      <c r="I66" s="55">
        <f t="shared" si="1"/>
        <v>0</v>
      </c>
      <c r="J66" s="55">
        <f t="shared" si="2"/>
        <v>0</v>
      </c>
    </row>
    <row r="67" spans="1:10" ht="15.75" thickBot="1" x14ac:dyDescent="0.3">
      <c r="A67" s="2"/>
      <c r="B67" s="28" t="s">
        <v>178</v>
      </c>
      <c r="C67" s="30" t="s">
        <v>34</v>
      </c>
      <c r="D67" s="30"/>
      <c r="E67" s="60"/>
      <c r="F67" s="1">
        <v>12</v>
      </c>
      <c r="G67" s="55">
        <f t="shared" si="3"/>
        <v>0</v>
      </c>
      <c r="H67" s="55">
        <f t="shared" si="1"/>
        <v>0</v>
      </c>
      <c r="I67" s="55">
        <f t="shared" si="1"/>
        <v>0</v>
      </c>
      <c r="J67" s="55">
        <f t="shared" si="2"/>
        <v>0</v>
      </c>
    </row>
    <row r="68" spans="1:10" ht="15.75" thickBot="1" x14ac:dyDescent="0.3">
      <c r="A68" s="2"/>
      <c r="B68" s="28" t="s">
        <v>179</v>
      </c>
      <c r="C68" s="30" t="s">
        <v>34</v>
      </c>
      <c r="D68" s="30"/>
      <c r="E68" s="60"/>
      <c r="F68" s="1">
        <v>18</v>
      </c>
      <c r="G68" s="55">
        <f t="shared" si="3"/>
        <v>0</v>
      </c>
      <c r="H68" s="55">
        <f t="shared" si="1"/>
        <v>0</v>
      </c>
      <c r="I68" s="55">
        <f t="shared" si="1"/>
        <v>0</v>
      </c>
      <c r="J68" s="55">
        <f t="shared" si="2"/>
        <v>0</v>
      </c>
    </row>
    <row r="69" spans="1:10" ht="15.75" thickBot="1" x14ac:dyDescent="0.3">
      <c r="A69" s="2"/>
      <c r="B69" s="28" t="s">
        <v>180</v>
      </c>
      <c r="C69" s="30" t="s">
        <v>34</v>
      </c>
      <c r="D69" s="30"/>
      <c r="E69" s="60"/>
      <c r="F69" s="1">
        <v>6</v>
      </c>
      <c r="G69" s="55">
        <f t="shared" si="3"/>
        <v>0</v>
      </c>
      <c r="H69" s="55">
        <f t="shared" si="1"/>
        <v>0</v>
      </c>
      <c r="I69" s="55">
        <f t="shared" si="1"/>
        <v>0</v>
      </c>
      <c r="J69" s="55">
        <f t="shared" si="2"/>
        <v>0</v>
      </c>
    </row>
    <row r="70" spans="1:10" ht="15.75" thickBot="1" x14ac:dyDescent="0.3">
      <c r="A70" s="2"/>
      <c r="B70" s="28" t="s">
        <v>181</v>
      </c>
      <c r="C70" s="30" t="s">
        <v>34</v>
      </c>
      <c r="D70" s="30"/>
      <c r="E70" s="60"/>
      <c r="F70" s="1">
        <v>42</v>
      </c>
      <c r="G70" s="55">
        <f t="shared" si="3"/>
        <v>0</v>
      </c>
      <c r="H70" s="55">
        <f t="shared" si="1"/>
        <v>0</v>
      </c>
      <c r="I70" s="55">
        <f t="shared" si="1"/>
        <v>0</v>
      </c>
      <c r="J70" s="55">
        <f t="shared" si="2"/>
        <v>0</v>
      </c>
    </row>
    <row r="71" spans="1:10" ht="15.75" thickBot="1" x14ac:dyDescent="0.3">
      <c r="A71" s="2"/>
      <c r="B71" s="28" t="s">
        <v>95</v>
      </c>
      <c r="C71" s="30" t="s">
        <v>34</v>
      </c>
      <c r="D71" s="30"/>
      <c r="E71" s="60"/>
      <c r="F71" s="1">
        <v>4</v>
      </c>
      <c r="G71" s="55">
        <f t="shared" si="3"/>
        <v>0</v>
      </c>
      <c r="H71" s="55">
        <f t="shared" si="1"/>
        <v>0</v>
      </c>
      <c r="I71" s="55">
        <f t="shared" si="1"/>
        <v>0</v>
      </c>
      <c r="J71" s="55">
        <f t="shared" si="2"/>
        <v>0</v>
      </c>
    </row>
    <row r="72" spans="1:10" ht="15.75" thickBot="1" x14ac:dyDescent="0.3">
      <c r="A72" s="2"/>
      <c r="B72" s="32" t="s">
        <v>182</v>
      </c>
      <c r="C72" s="33"/>
      <c r="D72" s="34" t="s">
        <v>34</v>
      </c>
      <c r="E72" s="61"/>
      <c r="F72" s="15">
        <v>20</v>
      </c>
      <c r="G72" s="55">
        <f t="shared" si="3"/>
        <v>0</v>
      </c>
      <c r="H72" s="55">
        <f t="shared" si="1"/>
        <v>0</v>
      </c>
      <c r="I72" s="55">
        <f t="shared" si="1"/>
        <v>0</v>
      </c>
      <c r="J72" s="55">
        <f t="shared" si="2"/>
        <v>0</v>
      </c>
    </row>
    <row r="73" spans="1:10" ht="15.75" thickBot="1" x14ac:dyDescent="0.3">
      <c r="A73" s="2"/>
      <c r="B73" s="28" t="s">
        <v>183</v>
      </c>
      <c r="C73" s="30" t="s">
        <v>34</v>
      </c>
      <c r="D73" s="30"/>
      <c r="E73" s="60"/>
      <c r="F73" s="1">
        <v>20</v>
      </c>
      <c r="G73" s="55">
        <f t="shared" ref="G73:G104" si="4">E73*F73</f>
        <v>0</v>
      </c>
      <c r="H73" s="55">
        <f t="shared" si="1"/>
        <v>0</v>
      </c>
      <c r="I73" s="55">
        <f t="shared" si="1"/>
        <v>0</v>
      </c>
      <c r="J73" s="55">
        <f t="shared" si="2"/>
        <v>0</v>
      </c>
    </row>
    <row r="74" spans="1:10" ht="15.75" thickBot="1" x14ac:dyDescent="0.3">
      <c r="A74" s="2"/>
      <c r="B74" s="28" t="s">
        <v>184</v>
      </c>
      <c r="C74" s="30" t="s">
        <v>34</v>
      </c>
      <c r="D74" s="30"/>
      <c r="E74" s="60"/>
      <c r="F74" s="16">
        <v>36</v>
      </c>
      <c r="G74" s="55">
        <f t="shared" si="4"/>
        <v>0</v>
      </c>
      <c r="H74" s="55">
        <f t="shared" ref="H74:I111" si="5">G74</f>
        <v>0</v>
      </c>
      <c r="I74" s="55">
        <f t="shared" si="5"/>
        <v>0</v>
      </c>
      <c r="J74" s="55">
        <f t="shared" ref="J74:J112" si="6">SUM(G74:I74)</f>
        <v>0</v>
      </c>
    </row>
    <row r="75" spans="1:10" ht="15.75" thickBot="1" x14ac:dyDescent="0.3">
      <c r="A75" s="2"/>
      <c r="B75" s="28" t="s">
        <v>185</v>
      </c>
      <c r="C75" s="30" t="s">
        <v>34</v>
      </c>
      <c r="D75" s="30"/>
      <c r="E75" s="60"/>
      <c r="F75" s="17">
        <v>24</v>
      </c>
      <c r="G75" s="55">
        <f t="shared" si="4"/>
        <v>0</v>
      </c>
      <c r="H75" s="55">
        <f t="shared" si="5"/>
        <v>0</v>
      </c>
      <c r="I75" s="55">
        <f t="shared" si="5"/>
        <v>0</v>
      </c>
      <c r="J75" s="55">
        <f t="shared" si="6"/>
        <v>0</v>
      </c>
    </row>
    <row r="76" spans="1:10" ht="15.75" thickBot="1" x14ac:dyDescent="0.3">
      <c r="A76" s="2"/>
      <c r="B76" s="28" t="s">
        <v>186</v>
      </c>
      <c r="C76" s="30" t="s">
        <v>34</v>
      </c>
      <c r="D76" s="30"/>
      <c r="E76" s="60"/>
      <c r="F76" s="1">
        <v>12</v>
      </c>
      <c r="G76" s="55">
        <f t="shared" si="4"/>
        <v>0</v>
      </c>
      <c r="H76" s="55">
        <f t="shared" si="5"/>
        <v>0</v>
      </c>
      <c r="I76" s="55">
        <f t="shared" si="5"/>
        <v>0</v>
      </c>
      <c r="J76" s="55">
        <f t="shared" si="6"/>
        <v>0</v>
      </c>
    </row>
    <row r="77" spans="1:10" ht="15.75" thickBot="1" x14ac:dyDescent="0.3">
      <c r="A77" s="2"/>
      <c r="B77" s="28" t="s">
        <v>102</v>
      </c>
      <c r="C77" s="30" t="s">
        <v>34</v>
      </c>
      <c r="D77" s="30"/>
      <c r="E77" s="60"/>
      <c r="F77" s="1">
        <v>2</v>
      </c>
      <c r="G77" s="55">
        <f t="shared" si="4"/>
        <v>0</v>
      </c>
      <c r="H77" s="55">
        <f t="shared" si="5"/>
        <v>0</v>
      </c>
      <c r="I77" s="55">
        <f t="shared" si="5"/>
        <v>0</v>
      </c>
      <c r="J77" s="55">
        <f t="shared" si="6"/>
        <v>0</v>
      </c>
    </row>
    <row r="78" spans="1:10" ht="15.75" thickBot="1" x14ac:dyDescent="0.3">
      <c r="A78" s="2"/>
      <c r="B78" s="28" t="s">
        <v>103</v>
      </c>
      <c r="C78" s="30" t="s">
        <v>34</v>
      </c>
      <c r="D78" s="30"/>
      <c r="E78" s="60"/>
      <c r="F78" s="1">
        <v>1</v>
      </c>
      <c r="G78" s="55">
        <f t="shared" si="4"/>
        <v>0</v>
      </c>
      <c r="H78" s="55">
        <f t="shared" si="5"/>
        <v>0</v>
      </c>
      <c r="I78" s="55">
        <f t="shared" si="5"/>
        <v>0</v>
      </c>
      <c r="J78" s="55">
        <f t="shared" si="6"/>
        <v>0</v>
      </c>
    </row>
    <row r="79" spans="1:10" ht="15.75" thickBot="1" x14ac:dyDescent="0.3">
      <c r="A79" s="2"/>
      <c r="B79" s="28" t="s">
        <v>187</v>
      </c>
      <c r="C79" s="30" t="s">
        <v>34</v>
      </c>
      <c r="D79" s="30"/>
      <c r="E79" s="60"/>
      <c r="F79" s="1">
        <v>6</v>
      </c>
      <c r="G79" s="55">
        <f t="shared" si="4"/>
        <v>0</v>
      </c>
      <c r="H79" s="55">
        <f t="shared" si="5"/>
        <v>0</v>
      </c>
      <c r="I79" s="55">
        <f t="shared" si="5"/>
        <v>0</v>
      </c>
      <c r="J79" s="55">
        <f t="shared" si="6"/>
        <v>0</v>
      </c>
    </row>
    <row r="80" spans="1:10" ht="15.75" thickBot="1" x14ac:dyDescent="0.3">
      <c r="A80" s="2"/>
      <c r="B80" s="28" t="s">
        <v>188</v>
      </c>
      <c r="C80" s="30" t="s">
        <v>34</v>
      </c>
      <c r="D80" s="30"/>
      <c r="E80" s="60"/>
      <c r="F80" s="1">
        <v>6</v>
      </c>
      <c r="G80" s="55">
        <f t="shared" si="4"/>
        <v>0</v>
      </c>
      <c r="H80" s="55">
        <f t="shared" si="5"/>
        <v>0</v>
      </c>
      <c r="I80" s="55">
        <f t="shared" si="5"/>
        <v>0</v>
      </c>
      <c r="J80" s="55">
        <f t="shared" si="6"/>
        <v>0</v>
      </c>
    </row>
    <row r="81" spans="1:10" ht="15.75" thickBot="1" x14ac:dyDescent="0.3">
      <c r="A81" s="2"/>
      <c r="B81" s="28" t="s">
        <v>189</v>
      </c>
      <c r="C81" s="30" t="s">
        <v>34</v>
      </c>
      <c r="D81" s="30"/>
      <c r="E81" s="60"/>
      <c r="F81" s="1">
        <v>12</v>
      </c>
      <c r="G81" s="55">
        <f t="shared" si="4"/>
        <v>0</v>
      </c>
      <c r="H81" s="55">
        <f t="shared" si="5"/>
        <v>0</v>
      </c>
      <c r="I81" s="55">
        <f t="shared" si="5"/>
        <v>0</v>
      </c>
      <c r="J81" s="55">
        <f t="shared" si="6"/>
        <v>0</v>
      </c>
    </row>
    <row r="82" spans="1:10" ht="15.75" thickBot="1" x14ac:dyDescent="0.3">
      <c r="A82" s="2"/>
      <c r="B82" s="28" t="s">
        <v>190</v>
      </c>
      <c r="C82" s="30" t="s">
        <v>34</v>
      </c>
      <c r="D82" s="30"/>
      <c r="E82" s="60"/>
      <c r="F82" s="1">
        <v>6</v>
      </c>
      <c r="G82" s="55">
        <f t="shared" si="4"/>
        <v>0</v>
      </c>
      <c r="H82" s="55">
        <f t="shared" si="5"/>
        <v>0</v>
      </c>
      <c r="I82" s="55">
        <f t="shared" si="5"/>
        <v>0</v>
      </c>
      <c r="J82" s="55">
        <f t="shared" si="6"/>
        <v>0</v>
      </c>
    </row>
    <row r="83" spans="1:10" ht="15.75" thickBot="1" x14ac:dyDescent="0.3">
      <c r="A83" s="2"/>
      <c r="B83" s="28" t="s">
        <v>191</v>
      </c>
      <c r="C83" s="30" t="s">
        <v>34</v>
      </c>
      <c r="D83" s="30"/>
      <c r="E83" s="60"/>
      <c r="F83" s="1">
        <v>6</v>
      </c>
      <c r="G83" s="55">
        <f t="shared" si="4"/>
        <v>0</v>
      </c>
      <c r="H83" s="55">
        <f t="shared" si="5"/>
        <v>0</v>
      </c>
      <c r="I83" s="55">
        <f t="shared" si="5"/>
        <v>0</v>
      </c>
      <c r="J83" s="55">
        <f t="shared" si="6"/>
        <v>0</v>
      </c>
    </row>
    <row r="84" spans="1:10" ht="15.75" thickBot="1" x14ac:dyDescent="0.3">
      <c r="A84" s="2"/>
      <c r="B84" s="28" t="s">
        <v>192</v>
      </c>
      <c r="C84" s="30" t="s">
        <v>153</v>
      </c>
      <c r="D84" s="30"/>
      <c r="E84" s="60"/>
      <c r="F84" s="1">
        <v>1</v>
      </c>
      <c r="G84" s="55">
        <f t="shared" si="4"/>
        <v>0</v>
      </c>
      <c r="H84" s="55">
        <f t="shared" si="5"/>
        <v>0</v>
      </c>
      <c r="I84" s="55">
        <f t="shared" si="5"/>
        <v>0</v>
      </c>
      <c r="J84" s="55">
        <f t="shared" si="6"/>
        <v>0</v>
      </c>
    </row>
    <row r="85" spans="1:10" ht="15.75" thickBot="1" x14ac:dyDescent="0.3">
      <c r="A85" s="2"/>
      <c r="B85" s="28" t="s">
        <v>193</v>
      </c>
      <c r="C85" s="30" t="s">
        <v>34</v>
      </c>
      <c r="D85" s="30"/>
      <c r="E85" s="60"/>
      <c r="F85" s="1">
        <v>1</v>
      </c>
      <c r="G85" s="55">
        <f t="shared" si="4"/>
        <v>0</v>
      </c>
      <c r="H85" s="55">
        <f t="shared" si="5"/>
        <v>0</v>
      </c>
      <c r="I85" s="55">
        <f t="shared" si="5"/>
        <v>0</v>
      </c>
      <c r="J85" s="55">
        <f t="shared" si="6"/>
        <v>0</v>
      </c>
    </row>
    <row r="86" spans="1:10" ht="15.75" thickBot="1" x14ac:dyDescent="0.3">
      <c r="A86" s="2"/>
      <c r="B86" s="28" t="s">
        <v>194</v>
      </c>
      <c r="C86" s="30" t="s">
        <v>34</v>
      </c>
      <c r="D86" s="30"/>
      <c r="E86" s="60"/>
      <c r="F86" s="1">
        <v>6</v>
      </c>
      <c r="G86" s="55">
        <f t="shared" si="4"/>
        <v>0</v>
      </c>
      <c r="H86" s="55">
        <f t="shared" si="5"/>
        <v>0</v>
      </c>
      <c r="I86" s="55">
        <f t="shared" si="5"/>
        <v>0</v>
      </c>
      <c r="J86" s="55">
        <f t="shared" si="6"/>
        <v>0</v>
      </c>
    </row>
    <row r="87" spans="1:10" ht="15.75" thickBot="1" x14ac:dyDescent="0.3">
      <c r="A87" s="2"/>
      <c r="B87" s="28" t="s">
        <v>195</v>
      </c>
      <c r="C87" s="30" t="s">
        <v>34</v>
      </c>
      <c r="D87" s="30"/>
      <c r="E87" s="60"/>
      <c r="F87" s="1">
        <v>18</v>
      </c>
      <c r="G87" s="55">
        <f t="shared" si="4"/>
        <v>0</v>
      </c>
      <c r="H87" s="55">
        <f t="shared" si="5"/>
        <v>0</v>
      </c>
      <c r="I87" s="55">
        <f t="shared" si="5"/>
        <v>0</v>
      </c>
      <c r="J87" s="55">
        <f t="shared" si="6"/>
        <v>0</v>
      </c>
    </row>
    <row r="88" spans="1:10" ht="15.75" thickBot="1" x14ac:dyDescent="0.3">
      <c r="A88" s="2"/>
      <c r="B88" s="28" t="s">
        <v>196</v>
      </c>
      <c r="C88" s="30"/>
      <c r="D88" s="30" t="s">
        <v>34</v>
      </c>
      <c r="E88" s="60"/>
      <c r="F88" s="1">
        <v>12</v>
      </c>
      <c r="G88" s="55">
        <f t="shared" si="4"/>
        <v>0</v>
      </c>
      <c r="H88" s="55">
        <f t="shared" si="5"/>
        <v>0</v>
      </c>
      <c r="I88" s="55">
        <f t="shared" si="5"/>
        <v>0</v>
      </c>
      <c r="J88" s="55">
        <f t="shared" si="6"/>
        <v>0</v>
      </c>
    </row>
    <row r="89" spans="1:10" ht="15.75" thickBot="1" x14ac:dyDescent="0.3">
      <c r="A89" s="2"/>
      <c r="B89" s="28" t="s">
        <v>197</v>
      </c>
      <c r="C89" s="30"/>
      <c r="D89" s="30" t="s">
        <v>147</v>
      </c>
      <c r="E89" s="60"/>
      <c r="F89" s="1">
        <v>2</v>
      </c>
      <c r="G89" s="55">
        <f t="shared" si="4"/>
        <v>0</v>
      </c>
      <c r="H89" s="55">
        <f t="shared" si="5"/>
        <v>0</v>
      </c>
      <c r="I89" s="55">
        <f t="shared" si="5"/>
        <v>0</v>
      </c>
      <c r="J89" s="55">
        <f t="shared" si="6"/>
        <v>0</v>
      </c>
    </row>
    <row r="90" spans="1:10" ht="15.75" thickBot="1" x14ac:dyDescent="0.3">
      <c r="A90" s="2"/>
      <c r="B90" s="28" t="s">
        <v>198</v>
      </c>
      <c r="C90" s="30"/>
      <c r="D90" s="30" t="s">
        <v>34</v>
      </c>
      <c r="E90" s="60"/>
      <c r="F90" s="1">
        <v>4</v>
      </c>
      <c r="G90" s="55">
        <f t="shared" si="4"/>
        <v>0</v>
      </c>
      <c r="H90" s="55">
        <f t="shared" si="5"/>
        <v>0</v>
      </c>
      <c r="I90" s="55">
        <f t="shared" si="5"/>
        <v>0</v>
      </c>
      <c r="J90" s="55">
        <f t="shared" si="6"/>
        <v>0</v>
      </c>
    </row>
    <row r="91" spans="1:10" ht="15.75" thickBot="1" x14ac:dyDescent="0.3">
      <c r="A91" s="2"/>
      <c r="B91" s="28" t="s">
        <v>199</v>
      </c>
      <c r="C91" s="30" t="s">
        <v>147</v>
      </c>
      <c r="D91" s="30"/>
      <c r="E91" s="60"/>
      <c r="F91" s="1">
        <v>1</v>
      </c>
      <c r="G91" s="55">
        <f t="shared" si="4"/>
        <v>0</v>
      </c>
      <c r="H91" s="55">
        <f t="shared" si="5"/>
        <v>0</v>
      </c>
      <c r="I91" s="55">
        <f t="shared" si="5"/>
        <v>0</v>
      </c>
      <c r="J91" s="55">
        <f t="shared" si="6"/>
        <v>0</v>
      </c>
    </row>
    <row r="92" spans="1:10" ht="15.75" thickBot="1" x14ac:dyDescent="0.3">
      <c r="A92" s="2"/>
      <c r="B92" s="28" t="s">
        <v>200</v>
      </c>
      <c r="C92" s="30" t="s">
        <v>34</v>
      </c>
      <c r="D92" s="30"/>
      <c r="E92" s="60"/>
      <c r="F92" s="1">
        <v>20</v>
      </c>
      <c r="G92" s="55">
        <f t="shared" si="4"/>
        <v>0</v>
      </c>
      <c r="H92" s="55">
        <f t="shared" si="5"/>
        <v>0</v>
      </c>
      <c r="I92" s="55">
        <f t="shared" si="5"/>
        <v>0</v>
      </c>
      <c r="J92" s="55">
        <f t="shared" si="6"/>
        <v>0</v>
      </c>
    </row>
    <row r="93" spans="1:10" ht="15.75" thickBot="1" x14ac:dyDescent="0.3">
      <c r="A93" s="2"/>
      <c r="B93" s="28" t="s">
        <v>201</v>
      </c>
      <c r="C93" s="30" t="s">
        <v>34</v>
      </c>
      <c r="D93" s="30"/>
      <c r="E93" s="60"/>
      <c r="F93" s="1">
        <v>15</v>
      </c>
      <c r="G93" s="55">
        <f t="shared" si="4"/>
        <v>0</v>
      </c>
      <c r="H93" s="55">
        <f t="shared" si="5"/>
        <v>0</v>
      </c>
      <c r="I93" s="55">
        <f t="shared" si="5"/>
        <v>0</v>
      </c>
      <c r="J93" s="55">
        <f t="shared" si="6"/>
        <v>0</v>
      </c>
    </row>
    <row r="94" spans="1:10" ht="15.75" thickBot="1" x14ac:dyDescent="0.3">
      <c r="A94" s="2"/>
      <c r="B94" s="28" t="s">
        <v>202</v>
      </c>
      <c r="C94" s="30" t="s">
        <v>34</v>
      </c>
      <c r="D94" s="30"/>
      <c r="E94" s="60"/>
      <c r="F94" s="1">
        <v>6</v>
      </c>
      <c r="G94" s="55">
        <f t="shared" si="4"/>
        <v>0</v>
      </c>
      <c r="H94" s="55">
        <f t="shared" si="5"/>
        <v>0</v>
      </c>
      <c r="I94" s="55">
        <f t="shared" si="5"/>
        <v>0</v>
      </c>
      <c r="J94" s="55">
        <f t="shared" si="6"/>
        <v>0</v>
      </c>
    </row>
    <row r="95" spans="1:10" ht="15.75" thickBot="1" x14ac:dyDescent="0.3">
      <c r="A95" s="2"/>
      <c r="B95" s="28" t="s">
        <v>203</v>
      </c>
      <c r="C95" s="30" t="s">
        <v>153</v>
      </c>
      <c r="D95" s="30"/>
      <c r="E95" s="60"/>
      <c r="F95" s="1">
        <v>4</v>
      </c>
      <c r="G95" s="55">
        <f t="shared" si="4"/>
        <v>0</v>
      </c>
      <c r="H95" s="55">
        <f t="shared" si="5"/>
        <v>0</v>
      </c>
      <c r="I95" s="55">
        <f t="shared" si="5"/>
        <v>0</v>
      </c>
      <c r="J95" s="55">
        <f t="shared" si="6"/>
        <v>0</v>
      </c>
    </row>
    <row r="96" spans="1:10" ht="15.75" thickBot="1" x14ac:dyDescent="0.3">
      <c r="A96" s="2"/>
      <c r="B96" s="28" t="s">
        <v>204</v>
      </c>
      <c r="C96" s="30" t="s">
        <v>34</v>
      </c>
      <c r="D96" s="30"/>
      <c r="E96" s="60"/>
      <c r="F96" s="1">
        <v>2</v>
      </c>
      <c r="G96" s="55">
        <f t="shared" si="4"/>
        <v>0</v>
      </c>
      <c r="H96" s="55">
        <f t="shared" si="5"/>
        <v>0</v>
      </c>
      <c r="I96" s="55">
        <f t="shared" si="5"/>
        <v>0</v>
      </c>
      <c r="J96" s="55">
        <f t="shared" si="6"/>
        <v>0</v>
      </c>
    </row>
    <row r="97" spans="1:10" ht="15.75" thickBot="1" x14ac:dyDescent="0.3">
      <c r="A97" s="2"/>
      <c r="B97" s="28" t="s">
        <v>205</v>
      </c>
      <c r="C97" s="30" t="s">
        <v>34</v>
      </c>
      <c r="D97" s="30"/>
      <c r="E97" s="60"/>
      <c r="F97" s="1">
        <v>2</v>
      </c>
      <c r="G97" s="55">
        <f t="shared" si="4"/>
        <v>0</v>
      </c>
      <c r="H97" s="55">
        <f t="shared" si="5"/>
        <v>0</v>
      </c>
      <c r="I97" s="55">
        <f t="shared" si="5"/>
        <v>0</v>
      </c>
      <c r="J97" s="55">
        <f t="shared" si="6"/>
        <v>0</v>
      </c>
    </row>
    <row r="98" spans="1:10" ht="15.75" thickBot="1" x14ac:dyDescent="0.3">
      <c r="A98" s="2"/>
      <c r="B98" s="28" t="s">
        <v>206</v>
      </c>
      <c r="C98" s="30" t="s">
        <v>34</v>
      </c>
      <c r="D98" s="30"/>
      <c r="E98" s="60"/>
      <c r="F98" s="1">
        <v>6</v>
      </c>
      <c r="G98" s="55">
        <f t="shared" si="4"/>
        <v>0</v>
      </c>
      <c r="H98" s="55">
        <f t="shared" si="5"/>
        <v>0</v>
      </c>
      <c r="I98" s="55">
        <f t="shared" si="5"/>
        <v>0</v>
      </c>
      <c r="J98" s="55">
        <f t="shared" si="6"/>
        <v>0</v>
      </c>
    </row>
    <row r="99" spans="1:10" ht="15.75" thickBot="1" x14ac:dyDescent="0.3">
      <c r="A99" s="2"/>
      <c r="B99" s="28" t="s">
        <v>207</v>
      </c>
      <c r="C99" s="30" t="s">
        <v>34</v>
      </c>
      <c r="D99" s="30"/>
      <c r="E99" s="60"/>
      <c r="F99" s="1">
        <v>6</v>
      </c>
      <c r="G99" s="55">
        <f t="shared" si="4"/>
        <v>0</v>
      </c>
      <c r="H99" s="55">
        <f t="shared" si="5"/>
        <v>0</v>
      </c>
      <c r="I99" s="55">
        <f t="shared" si="5"/>
        <v>0</v>
      </c>
      <c r="J99" s="55">
        <f t="shared" si="6"/>
        <v>0</v>
      </c>
    </row>
    <row r="100" spans="1:10" ht="15.75" thickBot="1" x14ac:dyDescent="0.3">
      <c r="A100" s="2"/>
      <c r="B100" s="28" t="s">
        <v>208</v>
      </c>
      <c r="C100" s="30" t="s">
        <v>34</v>
      </c>
      <c r="D100" s="30"/>
      <c r="E100" s="60"/>
      <c r="F100" s="1">
        <v>6</v>
      </c>
      <c r="G100" s="55">
        <f t="shared" si="4"/>
        <v>0</v>
      </c>
      <c r="H100" s="55">
        <f t="shared" si="5"/>
        <v>0</v>
      </c>
      <c r="I100" s="55">
        <f t="shared" si="5"/>
        <v>0</v>
      </c>
      <c r="J100" s="55">
        <f t="shared" si="6"/>
        <v>0</v>
      </c>
    </row>
    <row r="101" spans="1:10" ht="15.75" thickBot="1" x14ac:dyDescent="0.3">
      <c r="A101" s="2"/>
      <c r="B101" s="28" t="s">
        <v>209</v>
      </c>
      <c r="C101" s="30" t="s">
        <v>34</v>
      </c>
      <c r="D101" s="30"/>
      <c r="E101" s="60"/>
      <c r="F101" s="1">
        <v>10</v>
      </c>
      <c r="G101" s="55">
        <f t="shared" si="4"/>
        <v>0</v>
      </c>
      <c r="H101" s="55">
        <f t="shared" si="5"/>
        <v>0</v>
      </c>
      <c r="I101" s="55">
        <f t="shared" si="5"/>
        <v>0</v>
      </c>
      <c r="J101" s="55">
        <f t="shared" si="6"/>
        <v>0</v>
      </c>
    </row>
    <row r="102" spans="1:10" ht="15.75" thickBot="1" x14ac:dyDescent="0.3">
      <c r="A102" s="2"/>
      <c r="B102" s="28" t="s">
        <v>210</v>
      </c>
      <c r="C102" s="30" t="s">
        <v>34</v>
      </c>
      <c r="D102" s="30"/>
      <c r="E102" s="60"/>
      <c r="F102" s="1">
        <v>10</v>
      </c>
      <c r="G102" s="55">
        <f t="shared" si="4"/>
        <v>0</v>
      </c>
      <c r="H102" s="55">
        <f t="shared" si="5"/>
        <v>0</v>
      </c>
      <c r="I102" s="55">
        <f t="shared" si="5"/>
        <v>0</v>
      </c>
      <c r="J102" s="55">
        <f t="shared" si="6"/>
        <v>0</v>
      </c>
    </row>
    <row r="103" spans="1:10" ht="15.75" thickBot="1" x14ac:dyDescent="0.3">
      <c r="A103" s="2"/>
      <c r="B103" s="28" t="s">
        <v>129</v>
      </c>
      <c r="C103" s="30" t="s">
        <v>34</v>
      </c>
      <c r="D103" s="30"/>
      <c r="E103" s="60"/>
      <c r="F103" s="1">
        <v>1</v>
      </c>
      <c r="G103" s="55">
        <f t="shared" si="4"/>
        <v>0</v>
      </c>
      <c r="H103" s="55">
        <f t="shared" si="5"/>
        <v>0</v>
      </c>
      <c r="I103" s="55">
        <f t="shared" si="5"/>
        <v>0</v>
      </c>
      <c r="J103" s="55">
        <f t="shared" si="6"/>
        <v>0</v>
      </c>
    </row>
    <row r="104" spans="1:10" ht="15.75" thickBot="1" x14ac:dyDescent="0.3">
      <c r="A104" s="2"/>
      <c r="B104" s="28" t="s">
        <v>130</v>
      </c>
      <c r="C104" s="30" t="s">
        <v>34</v>
      </c>
      <c r="D104" s="30"/>
      <c r="E104" s="60"/>
      <c r="F104" s="1">
        <v>1</v>
      </c>
      <c r="G104" s="55">
        <f t="shared" si="4"/>
        <v>0</v>
      </c>
      <c r="H104" s="55">
        <f t="shared" si="5"/>
        <v>0</v>
      </c>
      <c r="I104" s="55">
        <f t="shared" si="5"/>
        <v>0</v>
      </c>
      <c r="J104" s="55">
        <f t="shared" si="6"/>
        <v>0</v>
      </c>
    </row>
    <row r="105" spans="1:10" ht="15.75" thickBot="1" x14ac:dyDescent="0.3">
      <c r="A105" s="2"/>
      <c r="B105" s="28" t="s">
        <v>131</v>
      </c>
      <c r="C105" s="30" t="s">
        <v>34</v>
      </c>
      <c r="D105" s="30"/>
      <c r="E105" s="60"/>
      <c r="F105" s="1">
        <v>1</v>
      </c>
      <c r="G105" s="55">
        <f t="shared" ref="G105:G111" si="7">E105*F105</f>
        <v>0</v>
      </c>
      <c r="H105" s="55">
        <f t="shared" si="5"/>
        <v>0</v>
      </c>
      <c r="I105" s="55">
        <f t="shared" si="5"/>
        <v>0</v>
      </c>
      <c r="J105" s="55">
        <f t="shared" si="6"/>
        <v>0</v>
      </c>
    </row>
    <row r="106" spans="1:10" ht="15.75" thickBot="1" x14ac:dyDescent="0.3">
      <c r="A106" s="2"/>
      <c r="B106" s="28" t="s">
        <v>211</v>
      </c>
      <c r="C106" s="30" t="s">
        <v>34</v>
      </c>
      <c r="D106" s="30"/>
      <c r="E106" s="60"/>
      <c r="F106" s="18">
        <v>10</v>
      </c>
      <c r="G106" s="55">
        <f t="shared" si="7"/>
        <v>0</v>
      </c>
      <c r="H106" s="55">
        <f t="shared" si="5"/>
        <v>0</v>
      </c>
      <c r="I106" s="55">
        <f t="shared" si="5"/>
        <v>0</v>
      </c>
      <c r="J106" s="55">
        <f t="shared" si="6"/>
        <v>0</v>
      </c>
    </row>
    <row r="107" spans="1:10" ht="15.75" thickBot="1" x14ac:dyDescent="0.3">
      <c r="A107" s="2"/>
      <c r="B107" s="28" t="s">
        <v>212</v>
      </c>
      <c r="C107" s="30" t="s">
        <v>34</v>
      </c>
      <c r="D107" s="30"/>
      <c r="E107" s="60"/>
      <c r="F107" s="18">
        <v>3</v>
      </c>
      <c r="G107" s="55">
        <f t="shared" si="7"/>
        <v>0</v>
      </c>
      <c r="H107" s="55">
        <f t="shared" si="5"/>
        <v>0</v>
      </c>
      <c r="I107" s="55">
        <f t="shared" si="5"/>
        <v>0</v>
      </c>
      <c r="J107" s="55">
        <f t="shared" si="6"/>
        <v>0</v>
      </c>
    </row>
    <row r="108" spans="1:10" ht="15.75" thickBot="1" x14ac:dyDescent="0.3">
      <c r="A108" s="2"/>
      <c r="B108" s="28" t="s">
        <v>213</v>
      </c>
      <c r="C108" s="30" t="s">
        <v>34</v>
      </c>
      <c r="D108" s="30"/>
      <c r="E108" s="60"/>
      <c r="F108" s="18">
        <v>1</v>
      </c>
      <c r="G108" s="55">
        <f t="shared" si="7"/>
        <v>0</v>
      </c>
      <c r="H108" s="55">
        <f t="shared" si="5"/>
        <v>0</v>
      </c>
      <c r="I108" s="55">
        <f t="shared" si="5"/>
        <v>0</v>
      </c>
      <c r="J108" s="55">
        <f t="shared" si="6"/>
        <v>0</v>
      </c>
    </row>
    <row r="109" spans="1:10" ht="15.75" thickBot="1" x14ac:dyDescent="0.3">
      <c r="A109" s="2"/>
      <c r="B109" s="28" t="s">
        <v>214</v>
      </c>
      <c r="C109" s="30"/>
      <c r="D109" s="30" t="s">
        <v>34</v>
      </c>
      <c r="E109" s="60"/>
      <c r="F109" s="18">
        <v>6</v>
      </c>
      <c r="G109" s="55">
        <f t="shared" si="7"/>
        <v>0</v>
      </c>
      <c r="H109" s="55">
        <f t="shared" si="5"/>
        <v>0</v>
      </c>
      <c r="I109" s="55">
        <f t="shared" si="5"/>
        <v>0</v>
      </c>
      <c r="J109" s="55">
        <f t="shared" si="6"/>
        <v>0</v>
      </c>
    </row>
    <row r="110" spans="1:10" ht="15.75" thickBot="1" x14ac:dyDescent="0.3">
      <c r="A110" s="2"/>
      <c r="B110" s="28" t="s">
        <v>215</v>
      </c>
      <c r="C110" s="30" t="s">
        <v>34</v>
      </c>
      <c r="D110" s="30"/>
      <c r="E110" s="60"/>
      <c r="F110" s="18">
        <v>12</v>
      </c>
      <c r="G110" s="55">
        <f t="shared" si="7"/>
        <v>0</v>
      </c>
      <c r="H110" s="55">
        <f t="shared" si="5"/>
        <v>0</v>
      </c>
      <c r="I110" s="55">
        <f t="shared" si="5"/>
        <v>0</v>
      </c>
      <c r="J110" s="55">
        <f t="shared" si="6"/>
        <v>0</v>
      </c>
    </row>
    <row r="111" spans="1:10" ht="15.75" thickBot="1" x14ac:dyDescent="0.3">
      <c r="A111" s="2"/>
      <c r="B111" s="28" t="s">
        <v>216</v>
      </c>
      <c r="C111" s="30" t="s">
        <v>34</v>
      </c>
      <c r="D111" s="30"/>
      <c r="E111" s="60"/>
      <c r="F111" s="18">
        <v>8</v>
      </c>
      <c r="G111" s="55">
        <f t="shared" si="7"/>
        <v>0</v>
      </c>
      <c r="H111" s="55">
        <f t="shared" si="5"/>
        <v>0</v>
      </c>
      <c r="I111" s="55">
        <f t="shared" si="5"/>
        <v>0</v>
      </c>
      <c r="J111" s="55">
        <f t="shared" si="6"/>
        <v>0</v>
      </c>
    </row>
    <row r="112" spans="1:10" ht="15.75" thickBot="1" x14ac:dyDescent="0.3">
      <c r="B112" s="28" t="s">
        <v>217</v>
      </c>
      <c r="C112" s="30"/>
      <c r="D112" s="30"/>
      <c r="E112" s="55">
        <v>1000</v>
      </c>
      <c r="F112" s="1"/>
      <c r="G112" s="55">
        <v>1000</v>
      </c>
      <c r="H112" s="55">
        <v>1000</v>
      </c>
      <c r="I112" s="55">
        <v>1000</v>
      </c>
      <c r="J112" s="55">
        <f t="shared" si="6"/>
        <v>3000</v>
      </c>
    </row>
    <row r="113" spans="2:10" ht="15.75" thickBot="1" x14ac:dyDescent="0.3">
      <c r="B113" s="90" t="s">
        <v>0</v>
      </c>
      <c r="C113" s="91"/>
      <c r="D113" s="92"/>
      <c r="E113" s="93">
        <f>SUM(J9:J112)</f>
        <v>3000</v>
      </c>
      <c r="F113" s="94"/>
      <c r="G113" s="94"/>
      <c r="H113" s="94"/>
      <c r="I113" s="94"/>
      <c r="J113" s="95"/>
    </row>
    <row r="118" spans="2:10" x14ac:dyDescent="0.25">
      <c r="B118" s="86" t="s">
        <v>1</v>
      </c>
      <c r="C118" s="86"/>
      <c r="D118" s="86"/>
      <c r="E118" s="86"/>
      <c r="F118" s="86"/>
      <c r="G118" s="86"/>
    </row>
    <row r="119" spans="2:10" x14ac:dyDescent="0.25">
      <c r="E119" s="13"/>
      <c r="G119" s="6"/>
    </row>
    <row r="120" spans="2:10" x14ac:dyDescent="0.25">
      <c r="C120" s="13" t="s">
        <v>21</v>
      </c>
      <c r="D120" s="5"/>
      <c r="E120" s="13"/>
      <c r="F120" s="6"/>
      <c r="G120" s="6"/>
    </row>
    <row r="121" spans="2:10" x14ac:dyDescent="0.25">
      <c r="D121" s="13"/>
      <c r="E121" s="13"/>
      <c r="F121" s="6"/>
      <c r="G121" s="6"/>
    </row>
    <row r="122" spans="2:10" x14ac:dyDescent="0.25">
      <c r="D122" s="13"/>
      <c r="E122" s="13"/>
      <c r="F122" s="6"/>
      <c r="G122" s="6"/>
    </row>
    <row r="123" spans="2:10" x14ac:dyDescent="0.25">
      <c r="B123" s="87"/>
      <c r="C123" s="87"/>
      <c r="D123" s="87"/>
      <c r="E123" s="87"/>
      <c r="F123" s="87"/>
      <c r="G123" s="87"/>
    </row>
    <row r="124" spans="2:10" x14ac:dyDescent="0.25">
      <c r="B124" s="87"/>
      <c r="C124" s="87"/>
      <c r="D124" s="87"/>
      <c r="E124" s="87"/>
      <c r="F124" s="87"/>
      <c r="G124" s="87"/>
    </row>
    <row r="125" spans="2:10" x14ac:dyDescent="0.25">
      <c r="B125" s="87"/>
      <c r="C125" s="87"/>
      <c r="D125" s="87"/>
      <c r="E125" s="87"/>
      <c r="F125" s="87"/>
      <c r="G125" s="87"/>
    </row>
  </sheetData>
  <sheetProtection algorithmName="SHA-512" hashValue="SYfKychcO7Yc5DjNxs4uYUWv8mW4BhM0P8cnmZe7bWTPqu43ZZAlUpJIRisOI0vuw6dqg2BChH3LPF46iBUFZQ==" saltValue="Xq1W4rJSTCTs8kvJMb8abg==" spinCount="100000" sheet="1" objects="1" scenarios="1"/>
  <mergeCells count="11">
    <mergeCell ref="B118:G118"/>
    <mergeCell ref="B123:G125"/>
    <mergeCell ref="I6:I8"/>
    <mergeCell ref="B113:D113"/>
    <mergeCell ref="E113:J113"/>
    <mergeCell ref="A1:F1"/>
    <mergeCell ref="A2:J2"/>
    <mergeCell ref="A4:F4"/>
    <mergeCell ref="B6:B8"/>
    <mergeCell ref="C6:C8"/>
    <mergeCell ref="D6:D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F792A-4D65-4C4B-902A-B72C17ED6D6A}">
  <dimension ref="A1:J97"/>
  <sheetViews>
    <sheetView topLeftCell="A70" workbookViewId="0">
      <selection activeCell="E87" sqref="E87:J87"/>
    </sheetView>
  </sheetViews>
  <sheetFormatPr baseColWidth="10" defaultRowHeight="15" x14ac:dyDescent="0.25"/>
  <cols>
    <col min="1" max="1" width="11.42578125" style="7"/>
    <col min="2" max="2" width="37.140625" style="7" bestFit="1" customWidth="1"/>
    <col min="3" max="4" width="11.42578125" style="7"/>
    <col min="5" max="5" width="12.5703125" style="7" bestFit="1" customWidth="1"/>
    <col min="6" max="6" width="11.42578125" style="7"/>
    <col min="7" max="10" width="11.7109375" style="7" bestFit="1" customWidth="1"/>
    <col min="11" max="16384" width="11.42578125" style="7"/>
  </cols>
  <sheetData>
    <row r="1" spans="1:10" ht="88.5" customHeight="1" thickBot="1" x14ac:dyDescent="0.3">
      <c r="A1" s="97"/>
      <c r="B1" s="98"/>
      <c r="C1" s="98"/>
      <c r="D1" s="98"/>
      <c r="E1" s="98"/>
      <c r="F1" s="99"/>
    </row>
    <row r="2" spans="1:10" ht="15" customHeight="1" x14ac:dyDescent="0.25">
      <c r="A2" s="63"/>
      <c r="B2" s="63"/>
      <c r="C2" s="63"/>
      <c r="D2" s="63"/>
      <c r="E2" s="63"/>
      <c r="F2" s="63"/>
    </row>
    <row r="3" spans="1:10" ht="15.75" customHeight="1" x14ac:dyDescent="0.3">
      <c r="A3" s="89" t="s">
        <v>234</v>
      </c>
      <c r="B3" s="89"/>
      <c r="C3" s="89"/>
      <c r="D3" s="89"/>
      <c r="E3" s="89"/>
      <c r="F3" s="89"/>
      <c r="G3" s="89"/>
      <c r="H3" s="89"/>
      <c r="I3" s="89"/>
      <c r="J3" s="89"/>
    </row>
    <row r="4" spans="1:10" ht="15.75" customHeight="1" x14ac:dyDescent="0.3">
      <c r="A4" s="8"/>
      <c r="B4" s="8"/>
      <c r="C4" s="8"/>
      <c r="D4" s="8"/>
      <c r="E4" s="8"/>
      <c r="F4" s="8"/>
      <c r="G4" s="8"/>
      <c r="H4" s="8"/>
      <c r="I4" s="8"/>
      <c r="J4" s="8"/>
    </row>
    <row r="5" spans="1:10" ht="15.75" customHeight="1" x14ac:dyDescent="0.25">
      <c r="A5" s="96" t="s">
        <v>235</v>
      </c>
      <c r="B5" s="96"/>
      <c r="C5" s="96"/>
      <c r="D5" s="96"/>
      <c r="E5" s="96"/>
      <c r="F5" s="96"/>
    </row>
    <row r="6" spans="1:10" ht="15.75" thickBot="1" x14ac:dyDescent="0.3"/>
    <row r="7" spans="1:10" x14ac:dyDescent="0.25">
      <c r="B7" s="79" t="s">
        <v>22</v>
      </c>
      <c r="C7" s="82" t="s">
        <v>23</v>
      </c>
      <c r="D7" s="79" t="s">
        <v>24</v>
      </c>
      <c r="E7" s="82" t="s">
        <v>218</v>
      </c>
      <c r="F7" s="82" t="s">
        <v>26</v>
      </c>
      <c r="G7" s="20"/>
      <c r="H7" s="21"/>
      <c r="I7" s="22"/>
      <c r="J7" s="20" t="s">
        <v>31</v>
      </c>
    </row>
    <row r="8" spans="1:10" ht="26.25" x14ac:dyDescent="0.25">
      <c r="B8" s="80"/>
      <c r="C8" s="83"/>
      <c r="D8" s="80"/>
      <c r="E8" s="83"/>
      <c r="F8" s="83"/>
      <c r="G8" s="23" t="s">
        <v>27</v>
      </c>
      <c r="H8" s="24" t="s">
        <v>141</v>
      </c>
      <c r="I8" s="25" t="s">
        <v>29</v>
      </c>
      <c r="J8" s="23" t="s">
        <v>219</v>
      </c>
    </row>
    <row r="9" spans="1:10" ht="15.75" thickBot="1" x14ac:dyDescent="0.3">
      <c r="B9" s="81"/>
      <c r="C9" s="84"/>
      <c r="D9" s="81"/>
      <c r="E9" s="84"/>
      <c r="F9" s="84"/>
      <c r="G9" s="35"/>
      <c r="H9" s="37"/>
      <c r="I9" s="38" t="s">
        <v>30</v>
      </c>
      <c r="J9" s="35"/>
    </row>
    <row r="10" spans="1:10" ht="15.75" thickBot="1" x14ac:dyDescent="0.3">
      <c r="B10" s="28" t="s">
        <v>220</v>
      </c>
      <c r="C10" s="14"/>
      <c r="D10" s="1" t="s">
        <v>34</v>
      </c>
      <c r="E10" s="60"/>
      <c r="F10" s="1">
        <v>7</v>
      </c>
      <c r="G10" s="55">
        <f>F10*E10</f>
        <v>0</v>
      </c>
      <c r="H10" s="55">
        <f>G10</f>
        <v>0</v>
      </c>
      <c r="I10" s="55">
        <f>H10</f>
        <v>0</v>
      </c>
      <c r="J10" s="55">
        <f>SUM(G10:I10)</f>
        <v>0</v>
      </c>
    </row>
    <row r="11" spans="1:10" ht="15.75" thickBot="1" x14ac:dyDescent="0.3">
      <c r="B11" s="39" t="s">
        <v>221</v>
      </c>
      <c r="C11" s="14"/>
      <c r="D11" s="1" t="s">
        <v>34</v>
      </c>
      <c r="E11" s="60"/>
      <c r="F11" s="1">
        <v>7</v>
      </c>
      <c r="G11" s="55">
        <f t="shared" ref="G11:G74" si="0">F11*E11</f>
        <v>0</v>
      </c>
      <c r="H11" s="55">
        <f t="shared" ref="H11:I74" si="1">G11</f>
        <v>0</v>
      </c>
      <c r="I11" s="55">
        <f t="shared" si="1"/>
        <v>0</v>
      </c>
      <c r="J11" s="55">
        <f t="shared" ref="J11:J74" si="2">SUM(G11:I11)</f>
        <v>0</v>
      </c>
    </row>
    <row r="12" spans="1:10" ht="15.75" thickBot="1" x14ac:dyDescent="0.3">
      <c r="B12" s="39" t="s">
        <v>36</v>
      </c>
      <c r="C12" s="1" t="s">
        <v>34</v>
      </c>
      <c r="D12" s="40"/>
      <c r="E12" s="62"/>
      <c r="F12" s="1">
        <v>10</v>
      </c>
      <c r="G12" s="55">
        <f t="shared" si="0"/>
        <v>0</v>
      </c>
      <c r="H12" s="55">
        <f t="shared" si="1"/>
        <v>0</v>
      </c>
      <c r="I12" s="55">
        <f t="shared" si="1"/>
        <v>0</v>
      </c>
      <c r="J12" s="55">
        <f t="shared" si="2"/>
        <v>0</v>
      </c>
    </row>
    <row r="13" spans="1:10" ht="15.75" thickBot="1" x14ac:dyDescent="0.3">
      <c r="B13" s="39" t="s">
        <v>37</v>
      </c>
      <c r="C13" s="1" t="s">
        <v>34</v>
      </c>
      <c r="D13" s="40"/>
      <c r="E13" s="62"/>
      <c r="F13" s="1">
        <v>15</v>
      </c>
      <c r="G13" s="55">
        <f t="shared" si="0"/>
        <v>0</v>
      </c>
      <c r="H13" s="55">
        <f t="shared" si="1"/>
        <v>0</v>
      </c>
      <c r="I13" s="55">
        <f t="shared" si="1"/>
        <v>0</v>
      </c>
      <c r="J13" s="55">
        <f t="shared" si="2"/>
        <v>0</v>
      </c>
    </row>
    <row r="14" spans="1:10" ht="15.75" thickBot="1" x14ac:dyDescent="0.3">
      <c r="B14" s="39" t="s">
        <v>222</v>
      </c>
      <c r="C14" s="1" t="s">
        <v>34</v>
      </c>
      <c r="D14" s="40"/>
      <c r="E14" s="62"/>
      <c r="F14" s="1">
        <v>2</v>
      </c>
      <c r="G14" s="55">
        <f t="shared" si="0"/>
        <v>0</v>
      </c>
      <c r="H14" s="55">
        <f t="shared" si="1"/>
        <v>0</v>
      </c>
      <c r="I14" s="55">
        <f t="shared" si="1"/>
        <v>0</v>
      </c>
      <c r="J14" s="55">
        <f t="shared" si="2"/>
        <v>0</v>
      </c>
    </row>
    <row r="15" spans="1:10" ht="15.75" thickBot="1" x14ac:dyDescent="0.3">
      <c r="B15" s="39" t="s">
        <v>40</v>
      </c>
      <c r="C15" s="40"/>
      <c r="D15" s="1" t="s">
        <v>34</v>
      </c>
      <c r="E15" s="60"/>
      <c r="F15" s="1">
        <v>2</v>
      </c>
      <c r="G15" s="55">
        <f t="shared" si="0"/>
        <v>0</v>
      </c>
      <c r="H15" s="55">
        <f t="shared" si="1"/>
        <v>0</v>
      </c>
      <c r="I15" s="55">
        <f t="shared" si="1"/>
        <v>0</v>
      </c>
      <c r="J15" s="55">
        <f t="shared" si="2"/>
        <v>0</v>
      </c>
    </row>
    <row r="16" spans="1:10" ht="15.75" thickBot="1" x14ac:dyDescent="0.3">
      <c r="B16" s="39" t="s">
        <v>223</v>
      </c>
      <c r="C16" s="40"/>
      <c r="D16" s="1" t="s">
        <v>34</v>
      </c>
      <c r="E16" s="60"/>
      <c r="F16" s="1">
        <v>15</v>
      </c>
      <c r="G16" s="55">
        <f t="shared" si="0"/>
        <v>0</v>
      </c>
      <c r="H16" s="55">
        <f t="shared" si="1"/>
        <v>0</v>
      </c>
      <c r="I16" s="55">
        <f t="shared" si="1"/>
        <v>0</v>
      </c>
      <c r="J16" s="55">
        <f t="shared" si="2"/>
        <v>0</v>
      </c>
    </row>
    <row r="17" spans="2:10" ht="15.75" thickBot="1" x14ac:dyDescent="0.3">
      <c r="B17" s="39" t="s">
        <v>143</v>
      </c>
      <c r="C17" s="1" t="s">
        <v>34</v>
      </c>
      <c r="D17" s="40"/>
      <c r="E17" s="62"/>
      <c r="F17" s="1">
        <v>5</v>
      </c>
      <c r="G17" s="55">
        <f t="shared" si="0"/>
        <v>0</v>
      </c>
      <c r="H17" s="55">
        <f t="shared" si="1"/>
        <v>0</v>
      </c>
      <c r="I17" s="55">
        <f t="shared" si="1"/>
        <v>0</v>
      </c>
      <c r="J17" s="55">
        <f t="shared" si="2"/>
        <v>0</v>
      </c>
    </row>
    <row r="18" spans="2:10" ht="15.75" thickBot="1" x14ac:dyDescent="0.3">
      <c r="B18" s="39" t="s">
        <v>144</v>
      </c>
      <c r="C18" s="1" t="s">
        <v>34</v>
      </c>
      <c r="D18" s="40"/>
      <c r="E18" s="62"/>
      <c r="F18" s="1">
        <v>2</v>
      </c>
      <c r="G18" s="55">
        <f t="shared" si="0"/>
        <v>0</v>
      </c>
      <c r="H18" s="55">
        <f t="shared" si="1"/>
        <v>0</v>
      </c>
      <c r="I18" s="55">
        <f t="shared" si="1"/>
        <v>0</v>
      </c>
      <c r="J18" s="55">
        <f t="shared" si="2"/>
        <v>0</v>
      </c>
    </row>
    <row r="19" spans="2:10" ht="15.75" thickBot="1" x14ac:dyDescent="0.3">
      <c r="B19" s="39" t="s">
        <v>145</v>
      </c>
      <c r="C19" s="1" t="s">
        <v>34</v>
      </c>
      <c r="D19" s="40"/>
      <c r="E19" s="62"/>
      <c r="F19" s="1">
        <v>1</v>
      </c>
      <c r="G19" s="55">
        <f t="shared" si="0"/>
        <v>0</v>
      </c>
      <c r="H19" s="55">
        <f t="shared" si="1"/>
        <v>0</v>
      </c>
      <c r="I19" s="55">
        <f t="shared" si="1"/>
        <v>0</v>
      </c>
      <c r="J19" s="55">
        <f t="shared" si="2"/>
        <v>0</v>
      </c>
    </row>
    <row r="20" spans="2:10" ht="15.75" thickBot="1" x14ac:dyDescent="0.3">
      <c r="B20" s="39" t="s">
        <v>148</v>
      </c>
      <c r="C20" s="1" t="s">
        <v>34</v>
      </c>
      <c r="D20" s="40"/>
      <c r="E20" s="62"/>
      <c r="F20" s="1">
        <v>1</v>
      </c>
      <c r="G20" s="55">
        <f t="shared" si="0"/>
        <v>0</v>
      </c>
      <c r="H20" s="55">
        <f t="shared" si="1"/>
        <v>0</v>
      </c>
      <c r="I20" s="55">
        <f t="shared" si="1"/>
        <v>0</v>
      </c>
      <c r="J20" s="55">
        <f t="shared" si="2"/>
        <v>0</v>
      </c>
    </row>
    <row r="21" spans="2:10" ht="15.75" thickBot="1" x14ac:dyDescent="0.3">
      <c r="B21" s="39" t="s">
        <v>49</v>
      </c>
      <c r="C21" s="1" t="s">
        <v>34</v>
      </c>
      <c r="D21" s="40"/>
      <c r="E21" s="62"/>
      <c r="F21" s="1">
        <v>6</v>
      </c>
      <c r="G21" s="55">
        <f t="shared" si="0"/>
        <v>0</v>
      </c>
      <c r="H21" s="55">
        <f t="shared" si="1"/>
        <v>0</v>
      </c>
      <c r="I21" s="55">
        <f t="shared" si="1"/>
        <v>0</v>
      </c>
      <c r="J21" s="55">
        <f t="shared" si="2"/>
        <v>0</v>
      </c>
    </row>
    <row r="22" spans="2:10" ht="15.75" thickBot="1" x14ac:dyDescent="0.3">
      <c r="B22" s="39" t="s">
        <v>151</v>
      </c>
      <c r="C22" s="1" t="s">
        <v>34</v>
      </c>
      <c r="D22" s="40"/>
      <c r="E22" s="62"/>
      <c r="F22" s="1">
        <v>12</v>
      </c>
      <c r="G22" s="55">
        <f t="shared" si="0"/>
        <v>0</v>
      </c>
      <c r="H22" s="55">
        <f t="shared" si="1"/>
        <v>0</v>
      </c>
      <c r="I22" s="55">
        <f t="shared" si="1"/>
        <v>0</v>
      </c>
      <c r="J22" s="55">
        <f t="shared" si="2"/>
        <v>0</v>
      </c>
    </row>
    <row r="23" spans="2:10" ht="15.75" thickBot="1" x14ac:dyDescent="0.3">
      <c r="B23" s="39" t="s">
        <v>224</v>
      </c>
      <c r="C23" s="1" t="s">
        <v>34</v>
      </c>
      <c r="D23" s="40"/>
      <c r="E23" s="62"/>
      <c r="F23" s="1">
        <v>2</v>
      </c>
      <c r="G23" s="55">
        <f t="shared" si="0"/>
        <v>0</v>
      </c>
      <c r="H23" s="55">
        <f t="shared" si="1"/>
        <v>0</v>
      </c>
      <c r="I23" s="55">
        <f t="shared" si="1"/>
        <v>0</v>
      </c>
      <c r="J23" s="55">
        <f t="shared" si="2"/>
        <v>0</v>
      </c>
    </row>
    <row r="24" spans="2:10" ht="15.75" thickBot="1" x14ac:dyDescent="0.3">
      <c r="B24" s="39" t="s">
        <v>225</v>
      </c>
      <c r="C24" s="1" t="s">
        <v>34</v>
      </c>
      <c r="D24" s="40"/>
      <c r="E24" s="62"/>
      <c r="F24" s="1">
        <v>5</v>
      </c>
      <c r="G24" s="55">
        <f t="shared" si="0"/>
        <v>0</v>
      </c>
      <c r="H24" s="55">
        <f t="shared" si="1"/>
        <v>0</v>
      </c>
      <c r="I24" s="55">
        <f t="shared" si="1"/>
        <v>0</v>
      </c>
      <c r="J24" s="55">
        <f t="shared" si="2"/>
        <v>0</v>
      </c>
    </row>
    <row r="25" spans="2:10" ht="15.75" thickBot="1" x14ac:dyDescent="0.3">
      <c r="B25" s="39" t="s">
        <v>152</v>
      </c>
      <c r="C25" s="1" t="s">
        <v>34</v>
      </c>
      <c r="D25" s="40"/>
      <c r="E25" s="62"/>
      <c r="F25" s="1">
        <v>2</v>
      </c>
      <c r="G25" s="55">
        <f t="shared" si="0"/>
        <v>0</v>
      </c>
      <c r="H25" s="55">
        <f t="shared" si="1"/>
        <v>0</v>
      </c>
      <c r="I25" s="55">
        <f t="shared" si="1"/>
        <v>0</v>
      </c>
      <c r="J25" s="55">
        <f t="shared" si="2"/>
        <v>0</v>
      </c>
    </row>
    <row r="26" spans="2:10" ht="15.75" thickBot="1" x14ac:dyDescent="0.3">
      <c r="B26" s="39" t="s">
        <v>57</v>
      </c>
      <c r="C26" s="1" t="s">
        <v>34</v>
      </c>
      <c r="D26" s="40"/>
      <c r="E26" s="62"/>
      <c r="F26" s="1">
        <v>2</v>
      </c>
      <c r="G26" s="55">
        <f t="shared" si="0"/>
        <v>0</v>
      </c>
      <c r="H26" s="55">
        <f t="shared" si="1"/>
        <v>0</v>
      </c>
      <c r="I26" s="55">
        <f t="shared" si="1"/>
        <v>0</v>
      </c>
      <c r="J26" s="55">
        <f t="shared" si="2"/>
        <v>0</v>
      </c>
    </row>
    <row r="27" spans="2:10" ht="15.75" thickBot="1" x14ac:dyDescent="0.3">
      <c r="B27" s="39" t="s">
        <v>155</v>
      </c>
      <c r="C27" s="1" t="s">
        <v>34</v>
      </c>
      <c r="D27" s="40"/>
      <c r="E27" s="62"/>
      <c r="F27" s="1">
        <v>4</v>
      </c>
      <c r="G27" s="55">
        <f t="shared" si="0"/>
        <v>0</v>
      </c>
      <c r="H27" s="55">
        <f t="shared" si="1"/>
        <v>0</v>
      </c>
      <c r="I27" s="55">
        <f t="shared" si="1"/>
        <v>0</v>
      </c>
      <c r="J27" s="55">
        <f t="shared" si="2"/>
        <v>0</v>
      </c>
    </row>
    <row r="28" spans="2:10" ht="15.75" thickBot="1" x14ac:dyDescent="0.3">
      <c r="B28" s="39" t="s">
        <v>59</v>
      </c>
      <c r="C28" s="1" t="s">
        <v>34</v>
      </c>
      <c r="D28" s="40"/>
      <c r="E28" s="62"/>
      <c r="F28" s="1">
        <v>1</v>
      </c>
      <c r="G28" s="55">
        <f t="shared" si="0"/>
        <v>0</v>
      </c>
      <c r="H28" s="55">
        <f t="shared" si="1"/>
        <v>0</v>
      </c>
      <c r="I28" s="55">
        <f t="shared" si="1"/>
        <v>0</v>
      </c>
      <c r="J28" s="55">
        <f t="shared" si="2"/>
        <v>0</v>
      </c>
    </row>
    <row r="29" spans="2:10" ht="15.75" thickBot="1" x14ac:dyDescent="0.3">
      <c r="B29" s="39" t="s">
        <v>60</v>
      </c>
      <c r="C29" s="1" t="s">
        <v>34</v>
      </c>
      <c r="D29" s="40"/>
      <c r="E29" s="62"/>
      <c r="F29" s="1">
        <v>2</v>
      </c>
      <c r="G29" s="55">
        <f t="shared" si="0"/>
        <v>0</v>
      </c>
      <c r="H29" s="55">
        <f t="shared" si="1"/>
        <v>0</v>
      </c>
      <c r="I29" s="55">
        <f t="shared" si="1"/>
        <v>0</v>
      </c>
      <c r="J29" s="55">
        <f t="shared" si="2"/>
        <v>0</v>
      </c>
    </row>
    <row r="30" spans="2:10" ht="15.75" thickBot="1" x14ac:dyDescent="0.3">
      <c r="B30" s="39" t="s">
        <v>156</v>
      </c>
      <c r="C30" s="1" t="s">
        <v>34</v>
      </c>
      <c r="D30" s="40"/>
      <c r="E30" s="62"/>
      <c r="F30" s="1">
        <v>2</v>
      </c>
      <c r="G30" s="55">
        <f t="shared" si="0"/>
        <v>0</v>
      </c>
      <c r="H30" s="55">
        <f t="shared" si="1"/>
        <v>0</v>
      </c>
      <c r="I30" s="55">
        <f t="shared" si="1"/>
        <v>0</v>
      </c>
      <c r="J30" s="55">
        <f t="shared" si="2"/>
        <v>0</v>
      </c>
    </row>
    <row r="31" spans="2:10" ht="15.75" thickBot="1" x14ac:dyDescent="0.3">
      <c r="B31" s="39" t="s">
        <v>157</v>
      </c>
      <c r="C31" s="40"/>
      <c r="D31" s="1" t="s">
        <v>34</v>
      </c>
      <c r="E31" s="60"/>
      <c r="F31" s="1">
        <v>5</v>
      </c>
      <c r="G31" s="55">
        <f t="shared" si="0"/>
        <v>0</v>
      </c>
      <c r="H31" s="55">
        <f t="shared" si="1"/>
        <v>0</v>
      </c>
      <c r="I31" s="55">
        <f t="shared" si="1"/>
        <v>0</v>
      </c>
      <c r="J31" s="55">
        <f t="shared" si="2"/>
        <v>0</v>
      </c>
    </row>
    <row r="32" spans="2:10" ht="15.75" thickBot="1" x14ac:dyDescent="0.3">
      <c r="B32" s="39" t="s">
        <v>158</v>
      </c>
      <c r="C32" s="40"/>
      <c r="D32" s="1" t="s">
        <v>34</v>
      </c>
      <c r="E32" s="60"/>
      <c r="F32" s="1">
        <v>3</v>
      </c>
      <c r="G32" s="55">
        <f t="shared" si="0"/>
        <v>0</v>
      </c>
      <c r="H32" s="55">
        <f t="shared" si="1"/>
        <v>0</v>
      </c>
      <c r="I32" s="55">
        <f t="shared" si="1"/>
        <v>0</v>
      </c>
      <c r="J32" s="55">
        <f t="shared" si="2"/>
        <v>0</v>
      </c>
    </row>
    <row r="33" spans="2:10" ht="15.75" thickBot="1" x14ac:dyDescent="0.3">
      <c r="B33" s="39" t="s">
        <v>226</v>
      </c>
      <c r="C33" s="1" t="s">
        <v>34</v>
      </c>
      <c r="D33" s="40"/>
      <c r="E33" s="62"/>
      <c r="F33" s="1">
        <v>2</v>
      </c>
      <c r="G33" s="55">
        <f t="shared" si="0"/>
        <v>0</v>
      </c>
      <c r="H33" s="55">
        <f t="shared" si="1"/>
        <v>0</v>
      </c>
      <c r="I33" s="55">
        <f t="shared" si="1"/>
        <v>0</v>
      </c>
      <c r="J33" s="55">
        <f t="shared" si="2"/>
        <v>0</v>
      </c>
    </row>
    <row r="34" spans="2:10" ht="15.75" thickBot="1" x14ac:dyDescent="0.3">
      <c r="B34" s="39" t="s">
        <v>65</v>
      </c>
      <c r="C34" s="1" t="s">
        <v>34</v>
      </c>
      <c r="D34" s="40"/>
      <c r="E34" s="62"/>
      <c r="F34" s="1">
        <v>1</v>
      </c>
      <c r="G34" s="55">
        <f t="shared" si="0"/>
        <v>0</v>
      </c>
      <c r="H34" s="55">
        <f t="shared" si="1"/>
        <v>0</v>
      </c>
      <c r="I34" s="55">
        <f t="shared" si="1"/>
        <v>0</v>
      </c>
      <c r="J34" s="55">
        <f t="shared" si="2"/>
        <v>0</v>
      </c>
    </row>
    <row r="35" spans="2:10" ht="15.75" thickBot="1" x14ac:dyDescent="0.3">
      <c r="B35" s="39" t="s">
        <v>159</v>
      </c>
      <c r="C35" s="1" t="s">
        <v>34</v>
      </c>
      <c r="D35" s="40"/>
      <c r="E35" s="62"/>
      <c r="F35" s="1">
        <v>6</v>
      </c>
      <c r="G35" s="55">
        <f t="shared" si="0"/>
        <v>0</v>
      </c>
      <c r="H35" s="55">
        <f t="shared" si="1"/>
        <v>0</v>
      </c>
      <c r="I35" s="55">
        <f t="shared" si="1"/>
        <v>0</v>
      </c>
      <c r="J35" s="55">
        <f t="shared" si="2"/>
        <v>0</v>
      </c>
    </row>
    <row r="36" spans="2:10" ht="15.75" thickBot="1" x14ac:dyDescent="0.3">
      <c r="B36" s="39" t="s">
        <v>227</v>
      </c>
      <c r="C36" s="1" t="s">
        <v>34</v>
      </c>
      <c r="D36" s="40"/>
      <c r="E36" s="62"/>
      <c r="F36" s="1">
        <v>2</v>
      </c>
      <c r="G36" s="55">
        <f t="shared" si="0"/>
        <v>0</v>
      </c>
      <c r="H36" s="55">
        <f t="shared" si="1"/>
        <v>0</v>
      </c>
      <c r="I36" s="55">
        <f t="shared" si="1"/>
        <v>0</v>
      </c>
      <c r="J36" s="55">
        <f t="shared" si="2"/>
        <v>0</v>
      </c>
    </row>
    <row r="37" spans="2:10" ht="15.75" thickBot="1" x14ac:dyDescent="0.3">
      <c r="B37" s="39" t="s">
        <v>69</v>
      </c>
      <c r="C37" s="1" t="s">
        <v>34</v>
      </c>
      <c r="D37" s="40"/>
      <c r="E37" s="62"/>
      <c r="F37" s="1">
        <v>2</v>
      </c>
      <c r="G37" s="55">
        <f t="shared" si="0"/>
        <v>0</v>
      </c>
      <c r="H37" s="55">
        <f t="shared" si="1"/>
        <v>0</v>
      </c>
      <c r="I37" s="55">
        <f t="shared" si="1"/>
        <v>0</v>
      </c>
      <c r="J37" s="55">
        <f t="shared" si="2"/>
        <v>0</v>
      </c>
    </row>
    <row r="38" spans="2:10" ht="15.75" thickBot="1" x14ac:dyDescent="0.3">
      <c r="B38" s="39" t="s">
        <v>70</v>
      </c>
      <c r="C38" s="1" t="s">
        <v>34</v>
      </c>
      <c r="D38" s="40"/>
      <c r="E38" s="62"/>
      <c r="F38" s="1">
        <v>3</v>
      </c>
      <c r="G38" s="55">
        <f t="shared" si="0"/>
        <v>0</v>
      </c>
      <c r="H38" s="55">
        <f t="shared" si="1"/>
        <v>0</v>
      </c>
      <c r="I38" s="55">
        <f t="shared" si="1"/>
        <v>0</v>
      </c>
      <c r="J38" s="55">
        <f t="shared" si="2"/>
        <v>0</v>
      </c>
    </row>
    <row r="39" spans="2:10" ht="15.75" thickBot="1" x14ac:dyDescent="0.3">
      <c r="B39" s="39" t="s">
        <v>160</v>
      </c>
      <c r="C39" s="1" t="s">
        <v>34</v>
      </c>
      <c r="D39" s="40"/>
      <c r="E39" s="62"/>
      <c r="F39" s="1">
        <v>5</v>
      </c>
      <c r="G39" s="55">
        <f t="shared" si="0"/>
        <v>0</v>
      </c>
      <c r="H39" s="55">
        <f t="shared" si="1"/>
        <v>0</v>
      </c>
      <c r="I39" s="55">
        <f t="shared" si="1"/>
        <v>0</v>
      </c>
      <c r="J39" s="55">
        <f t="shared" si="2"/>
        <v>0</v>
      </c>
    </row>
    <row r="40" spans="2:10" ht="15.75" thickBot="1" x14ac:dyDescent="0.3">
      <c r="B40" s="39" t="s">
        <v>72</v>
      </c>
      <c r="C40" s="1" t="s">
        <v>34</v>
      </c>
      <c r="D40" s="40"/>
      <c r="E40" s="62"/>
      <c r="F40" s="1">
        <v>12</v>
      </c>
      <c r="G40" s="55">
        <f t="shared" si="0"/>
        <v>0</v>
      </c>
      <c r="H40" s="55">
        <f t="shared" si="1"/>
        <v>0</v>
      </c>
      <c r="I40" s="55">
        <f t="shared" si="1"/>
        <v>0</v>
      </c>
      <c r="J40" s="55">
        <f t="shared" si="2"/>
        <v>0</v>
      </c>
    </row>
    <row r="41" spans="2:10" ht="15.75" thickBot="1" x14ac:dyDescent="0.3">
      <c r="B41" s="39" t="s">
        <v>73</v>
      </c>
      <c r="C41" s="1" t="s">
        <v>34</v>
      </c>
      <c r="D41" s="40"/>
      <c r="E41" s="62"/>
      <c r="F41" s="1">
        <v>1</v>
      </c>
      <c r="G41" s="55">
        <f t="shared" si="0"/>
        <v>0</v>
      </c>
      <c r="H41" s="55">
        <f t="shared" si="1"/>
        <v>0</v>
      </c>
      <c r="I41" s="55">
        <f t="shared" si="1"/>
        <v>0</v>
      </c>
      <c r="J41" s="55">
        <f t="shared" si="2"/>
        <v>0</v>
      </c>
    </row>
    <row r="42" spans="2:10" ht="15.75" thickBot="1" x14ac:dyDescent="0.3">
      <c r="B42" s="39" t="s">
        <v>161</v>
      </c>
      <c r="C42" s="1" t="s">
        <v>34</v>
      </c>
      <c r="D42" s="40"/>
      <c r="E42" s="62"/>
      <c r="F42" s="1">
        <v>2</v>
      </c>
      <c r="G42" s="55">
        <f t="shared" si="0"/>
        <v>0</v>
      </c>
      <c r="H42" s="55">
        <f t="shared" si="1"/>
        <v>0</v>
      </c>
      <c r="I42" s="55">
        <f t="shared" si="1"/>
        <v>0</v>
      </c>
      <c r="J42" s="55">
        <f t="shared" si="2"/>
        <v>0</v>
      </c>
    </row>
    <row r="43" spans="2:10" ht="15.75" thickBot="1" x14ac:dyDescent="0.3">
      <c r="B43" s="39" t="s">
        <v>162</v>
      </c>
      <c r="C43" s="1" t="s">
        <v>34</v>
      </c>
      <c r="D43" s="40"/>
      <c r="E43" s="62"/>
      <c r="F43" s="1">
        <v>5</v>
      </c>
      <c r="G43" s="55">
        <f t="shared" si="0"/>
        <v>0</v>
      </c>
      <c r="H43" s="55">
        <f t="shared" si="1"/>
        <v>0</v>
      </c>
      <c r="I43" s="55">
        <f t="shared" si="1"/>
        <v>0</v>
      </c>
      <c r="J43" s="55">
        <f t="shared" si="2"/>
        <v>0</v>
      </c>
    </row>
    <row r="44" spans="2:10" ht="15.75" thickBot="1" x14ac:dyDescent="0.3">
      <c r="B44" s="39" t="s">
        <v>164</v>
      </c>
      <c r="C44" s="1" t="s">
        <v>34</v>
      </c>
      <c r="D44" s="40"/>
      <c r="E44" s="62"/>
      <c r="F44" s="1">
        <v>6</v>
      </c>
      <c r="G44" s="55">
        <f t="shared" si="0"/>
        <v>0</v>
      </c>
      <c r="H44" s="55">
        <f t="shared" si="1"/>
        <v>0</v>
      </c>
      <c r="I44" s="55">
        <f t="shared" si="1"/>
        <v>0</v>
      </c>
      <c r="J44" s="55">
        <f t="shared" si="2"/>
        <v>0</v>
      </c>
    </row>
    <row r="45" spans="2:10" ht="15.75" thickBot="1" x14ac:dyDescent="0.3">
      <c r="B45" s="39" t="s">
        <v>166</v>
      </c>
      <c r="C45" s="1" t="s">
        <v>34</v>
      </c>
      <c r="D45" s="40"/>
      <c r="E45" s="62"/>
      <c r="F45" s="1">
        <v>10</v>
      </c>
      <c r="G45" s="55">
        <f t="shared" si="0"/>
        <v>0</v>
      </c>
      <c r="H45" s="55">
        <f t="shared" si="1"/>
        <v>0</v>
      </c>
      <c r="I45" s="55">
        <f t="shared" si="1"/>
        <v>0</v>
      </c>
      <c r="J45" s="55">
        <f t="shared" si="2"/>
        <v>0</v>
      </c>
    </row>
    <row r="46" spans="2:10" ht="15.75" thickBot="1" x14ac:dyDescent="0.3">
      <c r="B46" s="39" t="s">
        <v>167</v>
      </c>
      <c r="C46" s="1" t="s">
        <v>34</v>
      </c>
      <c r="D46" s="40"/>
      <c r="E46" s="62"/>
      <c r="F46" s="1">
        <v>12</v>
      </c>
      <c r="G46" s="55">
        <f t="shared" si="0"/>
        <v>0</v>
      </c>
      <c r="H46" s="55">
        <f t="shared" si="1"/>
        <v>0</v>
      </c>
      <c r="I46" s="55">
        <f t="shared" si="1"/>
        <v>0</v>
      </c>
      <c r="J46" s="55">
        <f t="shared" si="2"/>
        <v>0</v>
      </c>
    </row>
    <row r="47" spans="2:10" ht="15.75" thickBot="1" x14ac:dyDescent="0.3">
      <c r="B47" s="39" t="s">
        <v>168</v>
      </c>
      <c r="C47" s="1" t="s">
        <v>34</v>
      </c>
      <c r="D47" s="40"/>
      <c r="E47" s="62"/>
      <c r="F47" s="1">
        <v>5</v>
      </c>
      <c r="G47" s="55">
        <f t="shared" si="0"/>
        <v>0</v>
      </c>
      <c r="H47" s="55">
        <f t="shared" si="1"/>
        <v>0</v>
      </c>
      <c r="I47" s="55">
        <f t="shared" si="1"/>
        <v>0</v>
      </c>
      <c r="J47" s="55">
        <f t="shared" si="2"/>
        <v>0</v>
      </c>
    </row>
    <row r="48" spans="2:10" ht="15.75" thickBot="1" x14ac:dyDescent="0.3">
      <c r="B48" s="39" t="s">
        <v>169</v>
      </c>
      <c r="C48" s="1" t="s">
        <v>34</v>
      </c>
      <c r="D48" s="40"/>
      <c r="E48" s="62"/>
      <c r="F48" s="1">
        <v>2</v>
      </c>
      <c r="G48" s="55">
        <f t="shared" si="0"/>
        <v>0</v>
      </c>
      <c r="H48" s="55">
        <f t="shared" si="1"/>
        <v>0</v>
      </c>
      <c r="I48" s="55">
        <f t="shared" si="1"/>
        <v>0</v>
      </c>
      <c r="J48" s="55">
        <f t="shared" si="2"/>
        <v>0</v>
      </c>
    </row>
    <row r="49" spans="2:10" ht="15.75" thickBot="1" x14ac:dyDescent="0.3">
      <c r="B49" s="39" t="s">
        <v>84</v>
      </c>
      <c r="C49" s="1" t="s">
        <v>34</v>
      </c>
      <c r="D49" s="40"/>
      <c r="E49" s="62"/>
      <c r="F49" s="1">
        <v>30</v>
      </c>
      <c r="G49" s="55">
        <f t="shared" si="0"/>
        <v>0</v>
      </c>
      <c r="H49" s="55">
        <f t="shared" si="1"/>
        <v>0</v>
      </c>
      <c r="I49" s="55">
        <f t="shared" si="1"/>
        <v>0</v>
      </c>
      <c r="J49" s="55">
        <f t="shared" si="2"/>
        <v>0</v>
      </c>
    </row>
    <row r="50" spans="2:10" ht="15.75" thickBot="1" x14ac:dyDescent="0.3">
      <c r="B50" s="39" t="s">
        <v>170</v>
      </c>
      <c r="C50" s="1" t="s">
        <v>34</v>
      </c>
      <c r="D50" s="40"/>
      <c r="E50" s="62"/>
      <c r="F50" s="1">
        <v>1</v>
      </c>
      <c r="G50" s="55">
        <f t="shared" si="0"/>
        <v>0</v>
      </c>
      <c r="H50" s="55">
        <f t="shared" si="1"/>
        <v>0</v>
      </c>
      <c r="I50" s="55">
        <f t="shared" si="1"/>
        <v>0</v>
      </c>
      <c r="J50" s="55">
        <f t="shared" si="2"/>
        <v>0</v>
      </c>
    </row>
    <row r="51" spans="2:10" ht="15.75" thickBot="1" x14ac:dyDescent="0.3">
      <c r="B51" s="39" t="s">
        <v>174</v>
      </c>
      <c r="C51" s="1" t="s">
        <v>34</v>
      </c>
      <c r="D51" s="40"/>
      <c r="E51" s="62"/>
      <c r="F51" s="1">
        <v>5</v>
      </c>
      <c r="G51" s="55">
        <f t="shared" si="0"/>
        <v>0</v>
      </c>
      <c r="H51" s="55">
        <f t="shared" si="1"/>
        <v>0</v>
      </c>
      <c r="I51" s="55">
        <f t="shared" si="1"/>
        <v>0</v>
      </c>
      <c r="J51" s="55">
        <f t="shared" si="2"/>
        <v>0</v>
      </c>
    </row>
    <row r="52" spans="2:10" ht="15.75" thickBot="1" x14ac:dyDescent="0.3">
      <c r="B52" s="39" t="s">
        <v>176</v>
      </c>
      <c r="C52" s="1" t="s">
        <v>34</v>
      </c>
      <c r="D52" s="40"/>
      <c r="E52" s="62"/>
      <c r="F52" s="1">
        <v>1</v>
      </c>
      <c r="G52" s="55">
        <f t="shared" si="0"/>
        <v>0</v>
      </c>
      <c r="H52" s="55">
        <f t="shared" si="1"/>
        <v>0</v>
      </c>
      <c r="I52" s="55">
        <f t="shared" si="1"/>
        <v>0</v>
      </c>
      <c r="J52" s="55">
        <f t="shared" si="2"/>
        <v>0</v>
      </c>
    </row>
    <row r="53" spans="2:10" ht="15.75" thickBot="1" x14ac:dyDescent="0.3">
      <c r="B53" s="39" t="s">
        <v>177</v>
      </c>
      <c r="C53" s="40"/>
      <c r="D53" s="1" t="s">
        <v>34</v>
      </c>
      <c r="E53" s="60"/>
      <c r="F53" s="1">
        <v>2</v>
      </c>
      <c r="G53" s="55">
        <f t="shared" si="0"/>
        <v>0</v>
      </c>
      <c r="H53" s="55">
        <f t="shared" si="1"/>
        <v>0</v>
      </c>
      <c r="I53" s="55">
        <f t="shared" si="1"/>
        <v>0</v>
      </c>
      <c r="J53" s="55">
        <f t="shared" si="2"/>
        <v>0</v>
      </c>
    </row>
    <row r="54" spans="2:10" ht="15.75" thickBot="1" x14ac:dyDescent="0.3">
      <c r="B54" s="39" t="s">
        <v>178</v>
      </c>
      <c r="C54" s="1" t="s">
        <v>34</v>
      </c>
      <c r="D54" s="40"/>
      <c r="E54" s="62"/>
      <c r="F54" s="1">
        <v>10</v>
      </c>
      <c r="G54" s="55">
        <f t="shared" si="0"/>
        <v>0</v>
      </c>
      <c r="H54" s="55">
        <f t="shared" si="1"/>
        <v>0</v>
      </c>
      <c r="I54" s="55">
        <f t="shared" si="1"/>
        <v>0</v>
      </c>
      <c r="J54" s="55">
        <f t="shared" si="2"/>
        <v>0</v>
      </c>
    </row>
    <row r="55" spans="2:10" ht="15.75" thickBot="1" x14ac:dyDescent="0.3">
      <c r="B55" s="39" t="s">
        <v>228</v>
      </c>
      <c r="C55" s="1" t="s">
        <v>34</v>
      </c>
      <c r="D55" s="40"/>
      <c r="E55" s="62"/>
      <c r="F55" s="1">
        <v>2</v>
      </c>
      <c r="G55" s="55">
        <f t="shared" si="0"/>
        <v>0</v>
      </c>
      <c r="H55" s="55">
        <f t="shared" si="1"/>
        <v>0</v>
      </c>
      <c r="I55" s="55">
        <f t="shared" si="1"/>
        <v>0</v>
      </c>
      <c r="J55" s="55">
        <f t="shared" si="2"/>
        <v>0</v>
      </c>
    </row>
    <row r="56" spans="2:10" ht="15.75" thickBot="1" x14ac:dyDescent="0.3">
      <c r="B56" s="39" t="s">
        <v>92</v>
      </c>
      <c r="C56" s="1" t="s">
        <v>34</v>
      </c>
      <c r="D56" s="40"/>
      <c r="E56" s="62"/>
      <c r="F56" s="1">
        <v>1</v>
      </c>
      <c r="G56" s="55">
        <f t="shared" si="0"/>
        <v>0</v>
      </c>
      <c r="H56" s="55">
        <f t="shared" si="1"/>
        <v>0</v>
      </c>
      <c r="I56" s="55">
        <f t="shared" si="1"/>
        <v>0</v>
      </c>
      <c r="J56" s="55">
        <f t="shared" si="2"/>
        <v>0</v>
      </c>
    </row>
    <row r="57" spans="2:10" ht="15.75" thickBot="1" x14ac:dyDescent="0.3">
      <c r="B57" s="39" t="s">
        <v>179</v>
      </c>
      <c r="C57" s="1" t="s">
        <v>34</v>
      </c>
      <c r="D57" s="40"/>
      <c r="E57" s="62"/>
      <c r="F57" s="1">
        <v>6</v>
      </c>
      <c r="G57" s="55">
        <f t="shared" si="0"/>
        <v>0</v>
      </c>
      <c r="H57" s="55">
        <f t="shared" si="1"/>
        <v>0</v>
      </c>
      <c r="I57" s="55">
        <f t="shared" si="1"/>
        <v>0</v>
      </c>
      <c r="J57" s="55">
        <f t="shared" si="2"/>
        <v>0</v>
      </c>
    </row>
    <row r="58" spans="2:10" ht="15.75" thickBot="1" x14ac:dyDescent="0.3">
      <c r="B58" s="39" t="s">
        <v>181</v>
      </c>
      <c r="C58" s="1" t="s">
        <v>34</v>
      </c>
      <c r="D58" s="40"/>
      <c r="E58" s="62"/>
      <c r="F58" s="1">
        <v>10</v>
      </c>
      <c r="G58" s="55">
        <f t="shared" si="0"/>
        <v>0</v>
      </c>
      <c r="H58" s="55">
        <f t="shared" si="1"/>
        <v>0</v>
      </c>
      <c r="I58" s="55">
        <f t="shared" si="1"/>
        <v>0</v>
      </c>
      <c r="J58" s="55">
        <f t="shared" si="2"/>
        <v>0</v>
      </c>
    </row>
    <row r="59" spans="2:10" ht="15.75" thickBot="1" x14ac:dyDescent="0.3">
      <c r="B59" s="39" t="s">
        <v>95</v>
      </c>
      <c r="C59" s="1" t="s">
        <v>34</v>
      </c>
      <c r="D59" s="40"/>
      <c r="E59" s="62"/>
      <c r="F59" s="1">
        <v>8</v>
      </c>
      <c r="G59" s="55">
        <f t="shared" si="0"/>
        <v>0</v>
      </c>
      <c r="H59" s="55">
        <f t="shared" si="1"/>
        <v>0</v>
      </c>
      <c r="I59" s="55">
        <f t="shared" si="1"/>
        <v>0</v>
      </c>
      <c r="J59" s="55">
        <f t="shared" si="2"/>
        <v>0</v>
      </c>
    </row>
    <row r="60" spans="2:10" ht="15.75" thickBot="1" x14ac:dyDescent="0.3">
      <c r="B60" s="39" t="s">
        <v>182</v>
      </c>
      <c r="C60" s="40"/>
      <c r="D60" s="1" t="s">
        <v>34</v>
      </c>
      <c r="E60" s="60"/>
      <c r="F60" s="1">
        <v>6</v>
      </c>
      <c r="G60" s="55">
        <f t="shared" si="0"/>
        <v>0</v>
      </c>
      <c r="H60" s="55">
        <f t="shared" si="1"/>
        <v>0</v>
      </c>
      <c r="I60" s="55">
        <f t="shared" si="1"/>
        <v>0</v>
      </c>
      <c r="J60" s="55">
        <f t="shared" si="2"/>
        <v>0</v>
      </c>
    </row>
    <row r="61" spans="2:10" ht="15.75" thickBot="1" x14ac:dyDescent="0.3">
      <c r="B61" s="39" t="s">
        <v>184</v>
      </c>
      <c r="C61" s="1" t="s">
        <v>34</v>
      </c>
      <c r="D61" s="40"/>
      <c r="E61" s="62"/>
      <c r="F61" s="1">
        <v>18</v>
      </c>
      <c r="G61" s="55">
        <f t="shared" si="0"/>
        <v>0</v>
      </c>
      <c r="H61" s="55">
        <f t="shared" si="1"/>
        <v>0</v>
      </c>
      <c r="I61" s="55">
        <f t="shared" si="1"/>
        <v>0</v>
      </c>
      <c r="J61" s="55">
        <f t="shared" si="2"/>
        <v>0</v>
      </c>
    </row>
    <row r="62" spans="2:10" ht="15.75" thickBot="1" x14ac:dyDescent="0.3">
      <c r="B62" s="39" t="s">
        <v>185</v>
      </c>
      <c r="C62" s="1" t="s">
        <v>34</v>
      </c>
      <c r="D62" s="40"/>
      <c r="E62" s="62"/>
      <c r="F62" s="1">
        <v>2</v>
      </c>
      <c r="G62" s="55">
        <f t="shared" si="0"/>
        <v>0</v>
      </c>
      <c r="H62" s="55">
        <f t="shared" si="1"/>
        <v>0</v>
      </c>
      <c r="I62" s="55">
        <f t="shared" si="1"/>
        <v>0</v>
      </c>
      <c r="J62" s="55">
        <f t="shared" si="2"/>
        <v>0</v>
      </c>
    </row>
    <row r="63" spans="2:10" ht="15.75" thickBot="1" x14ac:dyDescent="0.3">
      <c r="B63" s="39" t="s">
        <v>103</v>
      </c>
      <c r="C63" s="1" t="s">
        <v>34</v>
      </c>
      <c r="D63" s="40"/>
      <c r="E63" s="62"/>
      <c r="F63" s="1">
        <v>2</v>
      </c>
      <c r="G63" s="55">
        <f t="shared" si="0"/>
        <v>0</v>
      </c>
      <c r="H63" s="55">
        <f t="shared" si="1"/>
        <v>0</v>
      </c>
      <c r="I63" s="55">
        <f t="shared" si="1"/>
        <v>0</v>
      </c>
      <c r="J63" s="55">
        <f t="shared" si="2"/>
        <v>0</v>
      </c>
    </row>
    <row r="64" spans="2:10" ht="15.75" thickBot="1" x14ac:dyDescent="0.3">
      <c r="B64" s="39" t="s">
        <v>187</v>
      </c>
      <c r="C64" s="1" t="s">
        <v>34</v>
      </c>
      <c r="D64" s="40"/>
      <c r="E64" s="62"/>
      <c r="F64" s="1">
        <v>5</v>
      </c>
      <c r="G64" s="55">
        <f t="shared" si="0"/>
        <v>0</v>
      </c>
      <c r="H64" s="55">
        <f t="shared" si="1"/>
        <v>0</v>
      </c>
      <c r="I64" s="55">
        <f t="shared" si="1"/>
        <v>0</v>
      </c>
      <c r="J64" s="55">
        <f t="shared" si="2"/>
        <v>0</v>
      </c>
    </row>
    <row r="65" spans="2:10" ht="15.75" thickBot="1" x14ac:dyDescent="0.3">
      <c r="B65" s="39" t="s">
        <v>106</v>
      </c>
      <c r="C65" s="1" t="s">
        <v>34</v>
      </c>
      <c r="D65" s="40"/>
      <c r="E65" s="62"/>
      <c r="F65" s="1">
        <v>3</v>
      </c>
      <c r="G65" s="55">
        <f t="shared" si="0"/>
        <v>0</v>
      </c>
      <c r="H65" s="55">
        <f t="shared" si="1"/>
        <v>0</v>
      </c>
      <c r="I65" s="55">
        <f t="shared" si="1"/>
        <v>0</v>
      </c>
      <c r="J65" s="55">
        <f t="shared" si="2"/>
        <v>0</v>
      </c>
    </row>
    <row r="66" spans="2:10" ht="15.75" thickBot="1" x14ac:dyDescent="0.3">
      <c r="B66" s="39" t="s">
        <v>189</v>
      </c>
      <c r="C66" s="1" t="s">
        <v>34</v>
      </c>
      <c r="D66" s="40"/>
      <c r="E66" s="62"/>
      <c r="F66" s="1">
        <v>2</v>
      </c>
      <c r="G66" s="55">
        <f t="shared" si="0"/>
        <v>0</v>
      </c>
      <c r="H66" s="55">
        <f t="shared" si="1"/>
        <v>0</v>
      </c>
      <c r="I66" s="55">
        <f t="shared" si="1"/>
        <v>0</v>
      </c>
      <c r="J66" s="55">
        <f t="shared" si="2"/>
        <v>0</v>
      </c>
    </row>
    <row r="67" spans="2:10" ht="15.75" thickBot="1" x14ac:dyDescent="0.3">
      <c r="B67" s="39" t="s">
        <v>190</v>
      </c>
      <c r="C67" s="1" t="s">
        <v>34</v>
      </c>
      <c r="D67" s="40"/>
      <c r="E67" s="62"/>
      <c r="F67" s="1">
        <v>2</v>
      </c>
      <c r="G67" s="55">
        <f t="shared" si="0"/>
        <v>0</v>
      </c>
      <c r="H67" s="55">
        <f t="shared" si="1"/>
        <v>0</v>
      </c>
      <c r="I67" s="55">
        <f t="shared" si="1"/>
        <v>0</v>
      </c>
      <c r="J67" s="55">
        <f t="shared" si="2"/>
        <v>0</v>
      </c>
    </row>
    <row r="68" spans="2:10" ht="15.75" thickBot="1" x14ac:dyDescent="0.3">
      <c r="B68" s="39" t="s">
        <v>191</v>
      </c>
      <c r="C68" s="1" t="s">
        <v>34</v>
      </c>
      <c r="D68" s="40"/>
      <c r="E68" s="62"/>
      <c r="F68" s="1">
        <v>6</v>
      </c>
      <c r="G68" s="55">
        <f t="shared" si="0"/>
        <v>0</v>
      </c>
      <c r="H68" s="55">
        <f t="shared" si="1"/>
        <v>0</v>
      </c>
      <c r="I68" s="55">
        <f t="shared" si="1"/>
        <v>0</v>
      </c>
      <c r="J68" s="55">
        <f t="shared" si="2"/>
        <v>0</v>
      </c>
    </row>
    <row r="69" spans="2:10" ht="15.75" thickBot="1" x14ac:dyDescent="0.3">
      <c r="B69" s="39" t="s">
        <v>192</v>
      </c>
      <c r="C69" s="1" t="s">
        <v>34</v>
      </c>
      <c r="D69" s="40"/>
      <c r="E69" s="62"/>
      <c r="F69" s="1">
        <v>1</v>
      </c>
      <c r="G69" s="55">
        <f t="shared" si="0"/>
        <v>0</v>
      </c>
      <c r="H69" s="55">
        <f t="shared" si="1"/>
        <v>0</v>
      </c>
      <c r="I69" s="55">
        <f t="shared" si="1"/>
        <v>0</v>
      </c>
      <c r="J69" s="55">
        <f t="shared" si="2"/>
        <v>0</v>
      </c>
    </row>
    <row r="70" spans="2:10" ht="15.75" thickBot="1" x14ac:dyDescent="0.3">
      <c r="B70" s="39" t="s">
        <v>193</v>
      </c>
      <c r="C70" s="1" t="s">
        <v>34</v>
      </c>
      <c r="D70" s="40"/>
      <c r="E70" s="62"/>
      <c r="F70" s="1">
        <v>2</v>
      </c>
      <c r="G70" s="55">
        <f t="shared" si="0"/>
        <v>0</v>
      </c>
      <c r="H70" s="55">
        <f t="shared" si="1"/>
        <v>0</v>
      </c>
      <c r="I70" s="55">
        <f t="shared" si="1"/>
        <v>0</v>
      </c>
      <c r="J70" s="55">
        <f t="shared" si="2"/>
        <v>0</v>
      </c>
    </row>
    <row r="71" spans="2:10" ht="15.75" thickBot="1" x14ac:dyDescent="0.3">
      <c r="B71" s="39" t="s">
        <v>194</v>
      </c>
      <c r="C71" s="1" t="s">
        <v>34</v>
      </c>
      <c r="D71" s="40"/>
      <c r="E71" s="62"/>
      <c r="F71" s="1">
        <v>2</v>
      </c>
      <c r="G71" s="55">
        <f t="shared" si="0"/>
        <v>0</v>
      </c>
      <c r="H71" s="55">
        <f t="shared" si="1"/>
        <v>0</v>
      </c>
      <c r="I71" s="55">
        <f t="shared" si="1"/>
        <v>0</v>
      </c>
      <c r="J71" s="55">
        <f t="shared" si="2"/>
        <v>0</v>
      </c>
    </row>
    <row r="72" spans="2:10" ht="15.75" thickBot="1" x14ac:dyDescent="0.3">
      <c r="B72" s="39" t="s">
        <v>229</v>
      </c>
      <c r="C72" s="1" t="s">
        <v>34</v>
      </c>
      <c r="D72" s="40"/>
      <c r="E72" s="62"/>
      <c r="F72" s="1">
        <v>2</v>
      </c>
      <c r="G72" s="55">
        <f t="shared" si="0"/>
        <v>0</v>
      </c>
      <c r="H72" s="55">
        <f t="shared" si="1"/>
        <v>0</v>
      </c>
      <c r="I72" s="55">
        <f t="shared" si="1"/>
        <v>0</v>
      </c>
      <c r="J72" s="55">
        <f t="shared" si="2"/>
        <v>0</v>
      </c>
    </row>
    <row r="73" spans="2:10" ht="15.75" thickBot="1" x14ac:dyDescent="0.3">
      <c r="B73" s="39" t="s">
        <v>201</v>
      </c>
      <c r="C73" s="1" t="s">
        <v>34</v>
      </c>
      <c r="D73" s="40"/>
      <c r="E73" s="62"/>
      <c r="F73" s="1">
        <v>6</v>
      </c>
      <c r="G73" s="55">
        <f t="shared" si="0"/>
        <v>0</v>
      </c>
      <c r="H73" s="55">
        <f t="shared" si="1"/>
        <v>0</v>
      </c>
      <c r="I73" s="55">
        <f t="shared" si="1"/>
        <v>0</v>
      </c>
      <c r="J73" s="55">
        <f t="shared" si="2"/>
        <v>0</v>
      </c>
    </row>
    <row r="74" spans="2:10" ht="15.75" thickBot="1" x14ac:dyDescent="0.3">
      <c r="B74" s="39" t="s">
        <v>230</v>
      </c>
      <c r="C74" s="1" t="s">
        <v>34</v>
      </c>
      <c r="D74" s="40"/>
      <c r="E74" s="62"/>
      <c r="F74" s="1">
        <v>8</v>
      </c>
      <c r="G74" s="55">
        <f t="shared" si="0"/>
        <v>0</v>
      </c>
      <c r="H74" s="55">
        <f t="shared" si="1"/>
        <v>0</v>
      </c>
      <c r="I74" s="55">
        <f t="shared" si="1"/>
        <v>0</v>
      </c>
      <c r="J74" s="55">
        <f t="shared" si="2"/>
        <v>0</v>
      </c>
    </row>
    <row r="75" spans="2:10" ht="15.75" thickBot="1" x14ac:dyDescent="0.3">
      <c r="B75" s="39" t="s">
        <v>202</v>
      </c>
      <c r="C75" s="1" t="s">
        <v>34</v>
      </c>
      <c r="D75" s="40"/>
      <c r="E75" s="62"/>
      <c r="F75" s="1">
        <v>8</v>
      </c>
      <c r="G75" s="55">
        <f t="shared" ref="G75:G85" si="3">F75*E75</f>
        <v>0</v>
      </c>
      <c r="H75" s="55">
        <f t="shared" ref="H75:I85" si="4">G75</f>
        <v>0</v>
      </c>
      <c r="I75" s="55">
        <f t="shared" si="4"/>
        <v>0</v>
      </c>
      <c r="J75" s="55">
        <f t="shared" ref="J75:J86" si="5">SUM(G75:I75)</f>
        <v>0</v>
      </c>
    </row>
    <row r="76" spans="2:10" ht="15.75" thickBot="1" x14ac:dyDescent="0.3">
      <c r="B76" s="39" t="s">
        <v>203</v>
      </c>
      <c r="C76" s="1" t="s">
        <v>34</v>
      </c>
      <c r="D76" s="40"/>
      <c r="E76" s="62"/>
      <c r="F76" s="1">
        <v>2</v>
      </c>
      <c r="G76" s="55">
        <f t="shared" si="3"/>
        <v>0</v>
      </c>
      <c r="H76" s="55">
        <f t="shared" si="4"/>
        <v>0</v>
      </c>
      <c r="I76" s="55">
        <f t="shared" si="4"/>
        <v>0</v>
      </c>
      <c r="J76" s="55">
        <f t="shared" si="5"/>
        <v>0</v>
      </c>
    </row>
    <row r="77" spans="2:10" ht="15.75" thickBot="1" x14ac:dyDescent="0.3">
      <c r="B77" s="39" t="s">
        <v>204</v>
      </c>
      <c r="C77" s="1" t="s">
        <v>34</v>
      </c>
      <c r="D77" s="40"/>
      <c r="E77" s="62"/>
      <c r="F77" s="1">
        <v>2</v>
      </c>
      <c r="G77" s="55">
        <f t="shared" si="3"/>
        <v>0</v>
      </c>
      <c r="H77" s="55">
        <f t="shared" si="4"/>
        <v>0</v>
      </c>
      <c r="I77" s="55">
        <f t="shared" si="4"/>
        <v>0</v>
      </c>
      <c r="J77" s="55">
        <f t="shared" si="5"/>
        <v>0</v>
      </c>
    </row>
    <row r="78" spans="2:10" ht="15.75" thickBot="1" x14ac:dyDescent="0.3">
      <c r="B78" s="39" t="s">
        <v>205</v>
      </c>
      <c r="C78" s="1" t="s">
        <v>34</v>
      </c>
      <c r="D78" s="40"/>
      <c r="E78" s="62"/>
      <c r="F78" s="1">
        <v>2</v>
      </c>
      <c r="G78" s="55">
        <f t="shared" si="3"/>
        <v>0</v>
      </c>
      <c r="H78" s="55">
        <f t="shared" si="4"/>
        <v>0</v>
      </c>
      <c r="I78" s="55">
        <f t="shared" si="4"/>
        <v>0</v>
      </c>
      <c r="J78" s="55">
        <f t="shared" si="5"/>
        <v>0</v>
      </c>
    </row>
    <row r="79" spans="2:10" ht="15.75" thickBot="1" x14ac:dyDescent="0.3">
      <c r="B79" s="39" t="s">
        <v>206</v>
      </c>
      <c r="C79" s="1" t="s">
        <v>34</v>
      </c>
      <c r="D79" s="40"/>
      <c r="E79" s="62"/>
      <c r="F79" s="1">
        <v>8</v>
      </c>
      <c r="G79" s="55">
        <f t="shared" si="3"/>
        <v>0</v>
      </c>
      <c r="H79" s="55">
        <f t="shared" si="4"/>
        <v>0</v>
      </c>
      <c r="I79" s="55">
        <f t="shared" si="4"/>
        <v>0</v>
      </c>
      <c r="J79" s="55">
        <f t="shared" si="5"/>
        <v>0</v>
      </c>
    </row>
    <row r="80" spans="2:10" ht="15.75" thickBot="1" x14ac:dyDescent="0.3">
      <c r="B80" s="39" t="s">
        <v>213</v>
      </c>
      <c r="C80" s="1" t="s">
        <v>34</v>
      </c>
      <c r="D80" s="40"/>
      <c r="E80" s="62"/>
      <c r="F80" s="1">
        <v>2</v>
      </c>
      <c r="G80" s="55">
        <f t="shared" si="3"/>
        <v>0</v>
      </c>
      <c r="H80" s="55">
        <f t="shared" si="4"/>
        <v>0</v>
      </c>
      <c r="I80" s="55">
        <f t="shared" si="4"/>
        <v>0</v>
      </c>
      <c r="J80" s="55">
        <f t="shared" si="5"/>
        <v>0</v>
      </c>
    </row>
    <row r="81" spans="2:10" ht="15.75" thickBot="1" x14ac:dyDescent="0.3">
      <c r="B81" s="39" t="s">
        <v>212</v>
      </c>
      <c r="C81" s="1" t="s">
        <v>34</v>
      </c>
      <c r="D81" s="40"/>
      <c r="E81" s="62"/>
      <c r="F81" s="1">
        <v>5</v>
      </c>
      <c r="G81" s="55">
        <f t="shared" si="3"/>
        <v>0</v>
      </c>
      <c r="H81" s="55">
        <f t="shared" si="4"/>
        <v>0</v>
      </c>
      <c r="I81" s="55">
        <f t="shared" si="4"/>
        <v>0</v>
      </c>
      <c r="J81" s="55">
        <f t="shared" si="5"/>
        <v>0</v>
      </c>
    </row>
    <row r="82" spans="2:10" ht="15.75" thickBot="1" x14ac:dyDescent="0.3">
      <c r="B82" s="39" t="s">
        <v>214</v>
      </c>
      <c r="C82" s="40"/>
      <c r="D82" s="1" t="s">
        <v>34</v>
      </c>
      <c r="E82" s="60"/>
      <c r="F82" s="1">
        <v>4</v>
      </c>
      <c r="G82" s="55">
        <f t="shared" si="3"/>
        <v>0</v>
      </c>
      <c r="H82" s="55">
        <f t="shared" si="4"/>
        <v>0</v>
      </c>
      <c r="I82" s="55">
        <f t="shared" si="4"/>
        <v>0</v>
      </c>
      <c r="J82" s="55">
        <f t="shared" si="5"/>
        <v>0</v>
      </c>
    </row>
    <row r="83" spans="2:10" ht="15.75" thickBot="1" x14ac:dyDescent="0.3">
      <c r="B83" s="39" t="s">
        <v>215</v>
      </c>
      <c r="C83" s="1" t="s">
        <v>34</v>
      </c>
      <c r="D83" s="40"/>
      <c r="E83" s="62"/>
      <c r="F83" s="1">
        <v>12</v>
      </c>
      <c r="G83" s="55">
        <f t="shared" si="3"/>
        <v>0</v>
      </c>
      <c r="H83" s="55">
        <f t="shared" si="4"/>
        <v>0</v>
      </c>
      <c r="I83" s="55">
        <f t="shared" si="4"/>
        <v>0</v>
      </c>
      <c r="J83" s="55">
        <f t="shared" si="5"/>
        <v>0</v>
      </c>
    </row>
    <row r="84" spans="2:10" ht="15.75" thickBot="1" x14ac:dyDescent="0.3">
      <c r="B84" s="39" t="s">
        <v>231</v>
      </c>
      <c r="C84" s="1" t="s">
        <v>34</v>
      </c>
      <c r="D84" s="40"/>
      <c r="E84" s="62"/>
      <c r="F84" s="1">
        <v>15</v>
      </c>
      <c r="G84" s="55">
        <f t="shared" si="3"/>
        <v>0</v>
      </c>
      <c r="H84" s="55">
        <f t="shared" si="4"/>
        <v>0</v>
      </c>
      <c r="I84" s="55">
        <f t="shared" si="4"/>
        <v>0</v>
      </c>
      <c r="J84" s="55">
        <f t="shared" si="5"/>
        <v>0</v>
      </c>
    </row>
    <row r="85" spans="2:10" ht="15.75" thickBot="1" x14ac:dyDescent="0.3">
      <c r="B85" s="39" t="s">
        <v>232</v>
      </c>
      <c r="C85" s="1" t="s">
        <v>34</v>
      </c>
      <c r="D85" s="40"/>
      <c r="E85" s="62"/>
      <c r="F85" s="1">
        <v>2</v>
      </c>
      <c r="G85" s="55">
        <f t="shared" si="3"/>
        <v>0</v>
      </c>
      <c r="H85" s="55">
        <f t="shared" si="4"/>
        <v>0</v>
      </c>
      <c r="I85" s="55">
        <f t="shared" si="4"/>
        <v>0</v>
      </c>
      <c r="J85" s="55">
        <f t="shared" si="5"/>
        <v>0</v>
      </c>
    </row>
    <row r="86" spans="2:10" ht="15.75" thickBot="1" x14ac:dyDescent="0.3">
      <c r="B86" s="39" t="s">
        <v>233</v>
      </c>
      <c r="C86" s="14"/>
      <c r="D86" s="40"/>
      <c r="E86" s="56">
        <v>525</v>
      </c>
      <c r="F86" s="40"/>
      <c r="G86" s="56">
        <v>525</v>
      </c>
      <c r="H86" s="56">
        <v>525</v>
      </c>
      <c r="I86" s="56">
        <v>525</v>
      </c>
      <c r="J86" s="55">
        <f t="shared" si="5"/>
        <v>1575</v>
      </c>
    </row>
    <row r="87" spans="2:10" ht="15.75" thickBot="1" x14ac:dyDescent="0.3">
      <c r="B87" s="100" t="s">
        <v>0</v>
      </c>
      <c r="C87" s="101"/>
      <c r="D87" s="102"/>
      <c r="E87" s="103">
        <f>SUM(J10:J86)</f>
        <v>1575</v>
      </c>
      <c r="F87" s="104"/>
      <c r="G87" s="104"/>
      <c r="H87" s="104"/>
      <c r="I87" s="104"/>
      <c r="J87" s="105"/>
    </row>
    <row r="90" spans="2:10" x14ac:dyDescent="0.25">
      <c r="B90" s="86" t="s">
        <v>1</v>
      </c>
      <c r="C90" s="86"/>
      <c r="D90" s="86"/>
      <c r="E90" s="86"/>
      <c r="F90" s="86"/>
      <c r="G90" s="86"/>
    </row>
    <row r="91" spans="2:10" x14ac:dyDescent="0.25">
      <c r="E91" s="13"/>
      <c r="G91" s="6"/>
    </row>
    <row r="92" spans="2:10" x14ac:dyDescent="0.25">
      <c r="C92" s="13" t="s">
        <v>21</v>
      </c>
      <c r="D92" s="5"/>
      <c r="E92" s="13"/>
      <c r="F92" s="6"/>
      <c r="G92" s="6"/>
    </row>
    <row r="93" spans="2:10" x14ac:dyDescent="0.25">
      <c r="D93" s="13"/>
      <c r="E93" s="13"/>
      <c r="F93" s="6"/>
      <c r="G93" s="6"/>
    </row>
    <row r="94" spans="2:10" x14ac:dyDescent="0.25">
      <c r="D94" s="13"/>
      <c r="E94" s="13"/>
      <c r="F94" s="6"/>
      <c r="G94" s="6"/>
    </row>
    <row r="95" spans="2:10" x14ac:dyDescent="0.25">
      <c r="B95" s="87"/>
      <c r="C95" s="87"/>
      <c r="D95" s="87"/>
      <c r="E95" s="87"/>
      <c r="F95" s="87"/>
      <c r="G95" s="87"/>
    </row>
    <row r="96" spans="2:10" x14ac:dyDescent="0.25">
      <c r="B96" s="87"/>
      <c r="C96" s="87"/>
      <c r="D96" s="87"/>
      <c r="E96" s="87"/>
      <c r="F96" s="87"/>
      <c r="G96" s="87"/>
    </row>
    <row r="97" spans="2:7" x14ac:dyDescent="0.25">
      <c r="B97" s="87"/>
      <c r="C97" s="87"/>
      <c r="D97" s="87"/>
      <c r="E97" s="87"/>
      <c r="F97" s="87"/>
      <c r="G97" s="87"/>
    </row>
  </sheetData>
  <sheetProtection algorithmName="SHA-512" hashValue="GyVULHAR5uYh8oGxhrTF5f1/905ePbEkU4Vtp3YuCOEC1x7OgWFfflkm3jDm/8EoJXZiiniM5ZxQP9rtR5O/aw==" saltValue="4rE/GRl5jCYgRT/HwmS8Fw==" spinCount="100000" sheet="1" objects="1" scenarios="1"/>
  <mergeCells count="12">
    <mergeCell ref="B90:G90"/>
    <mergeCell ref="B95:G97"/>
    <mergeCell ref="A1:F1"/>
    <mergeCell ref="A3:J3"/>
    <mergeCell ref="A5:F5"/>
    <mergeCell ref="B7:B9"/>
    <mergeCell ref="C7:C9"/>
    <mergeCell ref="D7:D9"/>
    <mergeCell ref="E7:E9"/>
    <mergeCell ref="F7:F9"/>
    <mergeCell ref="B87:D87"/>
    <mergeCell ref="E87:J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Anexo I pag 1 oferta</vt:lpstr>
      <vt:lpstr>Hoja4</vt:lpstr>
      <vt:lpstr>Anexo I Tabla Desglo Torrespaña</vt:lpstr>
      <vt:lpstr>Anexo I Tabla Des Prado del Rey</vt:lpstr>
      <vt:lpstr>Anexo I Tabla Desglos Barcelona</vt:lpstr>
      <vt:lpstr>'Anexo I Tabla Des Prado del Rey'!_Hlk130467864</vt:lpstr>
      <vt:lpstr>'Anexo I Tabla Desglos Barcelona'!_Hlk130467946</vt:lpstr>
      <vt:lpstr>'Anexo I Tabla Desglo Torrespaña'!_Hlk130470136</vt:lpstr>
      <vt:lpstr>'Anexo I Tabla Des Prado del Rey'!_Hlk130471291</vt:lpstr>
      <vt:lpstr>'Anexo I pag 1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Gomez Garcia</dc:creator>
  <cp:lastModifiedBy>Alejandro Turpin Vicente</cp:lastModifiedBy>
  <cp:lastPrinted>2023-04-19T11:22:12Z</cp:lastPrinted>
  <dcterms:created xsi:type="dcterms:W3CDTF">2022-05-19T12:30:26Z</dcterms:created>
  <dcterms:modified xsi:type="dcterms:W3CDTF">2023-04-20T09:55:57Z</dcterms:modified>
</cp:coreProperties>
</file>