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1837_GasoleoJCNP\"/>
    </mc:Choice>
  </mc:AlternateContent>
  <xr:revisionPtr revIDLastSave="0" documentId="8_{D85C1A1C-1B17-4341-A6CB-90008B9C4941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I'!$A$3:$I$50</definedName>
    <definedName name="OLE_LINK1" localSheetId="0">'Anexo I'!#REF!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12" l="1"/>
  <c r="F31" i="12"/>
  <c r="F30" i="12"/>
  <c r="F33" i="12" l="1"/>
  <c r="F40" i="12" l="1"/>
</calcChain>
</file>

<file path=xl/sharedStrings.xml><?xml version="1.0" encoding="utf-8"?>
<sst xmlns="http://schemas.openxmlformats.org/spreadsheetml/2006/main" count="43" uniqueCount="39">
  <si>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</si>
  <si>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</si>
  <si>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</si>
  <si>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</si>
  <si>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</si>
  <si>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</si>
  <si>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>de la empresa</t>
  </si>
  <si>
    <t>(nombre o razón social)</t>
  </si>
  <si>
    <t>(cargo que ocupa)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</si>
  <si>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</si>
  <si>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</si>
  <si>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actuando en calidad de    </t>
  </si>
  <si>
    <t>Fdo.:</t>
  </si>
  <si>
    <t>NOTA IMPORTANTE: 
ESTE ANEXO I  SE PRESENTARA FIRMADO EN FORMATO PDF</t>
  </si>
  <si>
    <t>A. Descuento ofertado</t>
  </si>
  <si>
    <t>Lote 1:</t>
  </si>
  <si>
    <t>CONTRATO</t>
  </si>
  <si>
    <t>Producto</t>
  </si>
  <si>
    <t>Impuestos estimados 
(c1)</t>
  </si>
  <si>
    <t>Impuestos estimados 
(c2)</t>
  </si>
  <si>
    <t>Gasóleo C</t>
  </si>
  <si>
    <t>Gasóleo B</t>
  </si>
  <si>
    <t>suma Lote 1</t>
  </si>
  <si>
    <t>Lote 2:</t>
  </si>
  <si>
    <t>Gasóleo A</t>
  </si>
  <si>
    <t>TOTAL OFERTA :</t>
  </si>
  <si>
    <t>Importe Estimado sin impuestos (b1)</t>
  </si>
  <si>
    <t>no oferta</t>
  </si>
  <si>
    <t>Expediente n.º S/01837/2023</t>
  </si>
  <si>
    <t>“Combustible para calefacción y grupos electrógenos de CRTVE”</t>
  </si>
  <si>
    <t xml:space="preserve">En Lote 1 deberán ofertarse ambos tipos de combustible, si no se indicara el tipo de descuento aplicable en alguno de los combustibles se consideraría aplicado el 0,00 %. </t>
  </si>
  <si>
    <t>(*)</t>
  </si>
  <si>
    <t xml:space="preserve">Se indicará el tipo de descuento ofertado (máximo dos decimales) para el precio por litro en el lote o lotes a los que concurra, que se aplicará sobre el precio de referencia semanal del gasóleo del último Boletín Semanal del Petróleo de la Comisión Europea publicado para la zona de España. </t>
  </si>
  <si>
    <t>Si no se oferta a algún lote se indicará “no oferta” en todos los combustibles del lote correspondiente.</t>
  </si>
  <si>
    <t>% Descuento ofertado 
(a1) (*)</t>
  </si>
  <si>
    <t>IMPORTE OFERTADO
(b1)* (1-a1) + (c1)</t>
  </si>
  <si>
    <t>% Descuento ofertado 
(a2) (*)</t>
  </si>
  <si>
    <t>Importe Estimado sin impuestos (b2)</t>
  </si>
  <si>
    <t>IMPORTE OFERTADO
(b2)* (1-a2) + (c2)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</si>
</sst>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16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,Bold"/>
    </font>
    <font>
      <sz val="11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7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8" fillId="0" borderId="0" xfId="0" applyFont="1" applyProtection="1"/>
    <xf numFmtId="0" fontId="0" fillId="0" borderId="0" xfId="0" applyAlignment="1" applyProtection="1">
      <alignment horizontal="right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10" fillId="0" borderId="0" xfId="0" applyFont="1" applyProtection="1"/>
    <xf numFmtId="0" fontId="0" fillId="0" borderId="0" xfId="0" applyAlignment="1" applyProtection="1">
      <alignment horizontal="center" vertical="center"/>
    </xf>
    <xf numFmtId="0" fontId="0" fillId="0" borderId="0" xfId="0" applyBorder="1" applyProtection="1"/>
    <xf numFmtId="0" fontId="14" fillId="0" borderId="0" xfId="0" applyFont="1" applyAlignment="1" applyProtection="1">
      <alignment horizontal="right" vertical="center"/>
    </xf>
    <xf numFmtId="0" fontId="0" fillId="0" borderId="2" xfId="0" applyFill="1" applyBorder="1" applyAlignment="1" applyProtection="1">
      <alignment horizontal="left" vertical="top" shrinkToFit="1"/>
      <protection locked="0"/>
    </xf>
    <xf numFmtId="0" fontId="0" fillId="0" borderId="2" xfId="0" applyFill="1" applyBorder="1" applyAlignment="1" applyProtection="1">
      <alignment vertical="top" wrapText="1" shrinkToFit="1"/>
      <protection locked="0"/>
    </xf>
    <xf numFmtId="0" fontId="9" fillId="0" borderId="0" xfId="0" applyFont="1" applyAlignment="1" applyProtection="1">
      <alignment horizontal="right" vertical="top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wrapText="1"/>
    </xf>
    <xf numFmtId="0" fontId="11" fillId="0" borderId="3" xfId="0" applyFont="1" applyBorder="1" applyAlignment="1" applyProtection="1">
      <alignment horizontal="center" vertical="center" wrapText="1"/>
    </xf>
    <xf numFmtId="4" fontId="13" fillId="0" borderId="3" xfId="0" applyNumberFormat="1" applyFont="1" applyBorder="1" applyAlignment="1" applyProtection="1">
      <alignment horizontal="right" vertical="center" wrapText="1"/>
    </xf>
    <xf numFmtId="4" fontId="3" fillId="0" borderId="3" xfId="0" applyNumberFormat="1" applyFont="1" applyBorder="1" applyAlignment="1" applyProtection="1">
      <alignment horizontal="right" vertical="center" wrapText="1"/>
    </xf>
    <xf numFmtId="0" fontId="11" fillId="0" borderId="0" xfId="0" applyFont="1" applyBorder="1" applyAlignment="1" applyProtection="1">
      <alignment horizontal="center" vertical="center" wrapText="1"/>
    </xf>
    <xf numFmtId="10" fontId="0" fillId="0" borderId="0" xfId="0" applyNumberFormat="1" applyFont="1" applyBorder="1" applyAlignment="1" applyProtection="1">
      <alignment horizontal="center" vertical="center" wrapText="1"/>
    </xf>
    <xf numFmtId="4" fontId="13" fillId="0" borderId="0" xfId="0" applyNumberFormat="1" applyFont="1" applyBorder="1" applyAlignment="1" applyProtection="1">
      <alignment horizontal="right" vertical="center" wrapText="1"/>
    </xf>
    <xf numFmtId="4" fontId="3" fillId="0" borderId="8" xfId="0" applyNumberFormat="1" applyFont="1" applyBorder="1" applyAlignment="1" applyProtection="1">
      <alignment horizontal="right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4" fontId="3" fillId="0" borderId="0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center"/>
    </xf>
    <xf numFmtId="0" fontId="3" fillId="0" borderId="0" xfId="0" applyFont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 wrapText="1"/>
    </xf>
    <xf numFmtId="10" fontId="0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0" fillId="0" borderId="2" xfId="0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top" wrapText="1"/>
    </xf>
    <xf numFmtId="0" fontId="15" fillId="0" borderId="0" xfId="0" applyFont="1" applyAlignment="1" applyProtection="1">
      <alignment horizontal="left" vertical="top" wrapText="1"/>
    </xf>
    <xf numFmtId="0" fontId="6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0" fontId="5" fillId="0" borderId="0" xfId="0" applyFont="1" applyAlignment="1" applyProtection="1">
      <alignment horizontal="center"/>
    </xf>
    <xf numFmtId="0" fontId="0" fillId="0" borderId="2" xfId="0" applyFill="1" applyBorder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2" xfId="0" applyFill="1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2" xfId="0" applyFill="1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K52"/>
  <sheetViews>
    <sheetView showGridLines="0" tabSelected="1" workbookViewId="0">
      <selection activeCell="B12" sqref="B12:E12"/>
    </sheetView>
  </sheetViews>
  <sheetFormatPr baseColWidth="10" defaultRowHeight="15"/>
  <cols>
    <col min="1" max="1" width="8.28515625" style="3" customWidth="1"/>
    <col min="2" max="2" width="13.5703125" style="3" customWidth="1"/>
    <col min="3" max="3" width="15.7109375" style="3" customWidth="1"/>
    <col min="4" max="4" width="12.7109375" style="3" customWidth="1"/>
    <col min="5" max="5" width="13.140625" style="3" bestFit="1" customWidth="1"/>
    <col min="6" max="6" width="14" style="3" customWidth="1"/>
    <col min="7" max="7" width="11.42578125" style="3"/>
    <col min="8" max="8" width="5.7109375" style="3" customWidth="1"/>
    <col min="9" max="9" width="12.7109375" style="3" customWidth="1"/>
    <col min="10" max="10" width="1.7109375" style="3" customWidth="1"/>
    <col min="11" max="16384" width="11.42578125" style="3"/>
  </cols>
  <sheetData>
    <row r="2" spans="1:9" s="1" customFormat="1" ht="75" customHeight="1">
      <c r="A2" s="45" t="s">
        <v>13</v>
      </c>
      <c r="B2" s="45"/>
      <c r="C2" s="45"/>
      <c r="D2" s="45"/>
      <c r="E2" s="45"/>
      <c r="F2" s="45"/>
      <c r="G2" s="45"/>
      <c r="H2" s="45"/>
      <c r="I2" s="45"/>
    </row>
    <row r="5" spans="1:9">
      <c r="D5" s="5"/>
      <c r="E5" s="5"/>
      <c r="F5" s="2"/>
      <c r="G5" s="2"/>
      <c r="H5" s="2"/>
      <c r="I5" s="11"/>
    </row>
    <row r="6" spans="1:9">
      <c r="D6" s="5"/>
      <c r="E6" s="5"/>
      <c r="F6" s="2"/>
      <c r="G6" s="2"/>
      <c r="H6" s="2"/>
      <c r="I6" s="20" t="s">
        <v>29</v>
      </c>
    </row>
    <row r="7" spans="1:9">
      <c r="D7" s="5"/>
      <c r="E7" s="5"/>
      <c r="F7" s="2"/>
      <c r="G7" s="2"/>
      <c r="H7" s="2"/>
      <c r="I7" s="20" t="s">
        <v>28</v>
      </c>
    </row>
    <row r="8" spans="1:9" ht="24.95" customHeight="1"/>
    <row r="9" spans="1:9" ht="18.75">
      <c r="A9" s="47" t="s">
        <v>0</v>
      </c>
      <c r="B9" s="47"/>
      <c r="C9" s="47"/>
      <c r="D9" s="47"/>
      <c r="E9" s="47"/>
      <c r="F9" s="47"/>
      <c r="G9" s="47"/>
      <c r="H9" s="47"/>
      <c r="I9" s="47"/>
    </row>
    <row r="10" spans="1:9" ht="15" customHeight="1"/>
    <row r="11" spans="1:9" ht="15" customHeight="1"/>
    <row r="12" spans="1:9" ht="30" customHeight="1">
      <c r="A12" s="1" t="s">
        <v>1</v>
      </c>
      <c r="B12" s="48"/>
      <c r="C12" s="48"/>
      <c r="D12" s="48"/>
      <c r="E12" s="48"/>
      <c r="F12" s="1"/>
      <c r="G12" s="16" t="s">
        <v>10</v>
      </c>
      <c r="I12" s="21"/>
    </row>
    <row r="13" spans="1:9">
      <c r="A13" s="49" t="s">
        <v>2</v>
      </c>
      <c r="B13" s="49"/>
      <c r="C13" s="49"/>
      <c r="D13" s="49"/>
      <c r="E13" s="49"/>
      <c r="F13" s="49"/>
      <c r="G13" s="49"/>
      <c r="H13" s="49"/>
      <c r="I13" s="6"/>
    </row>
    <row r="14" spans="1:9">
      <c r="A14" s="15"/>
      <c r="B14" s="15"/>
      <c r="C14" s="15"/>
      <c r="D14" s="15"/>
      <c r="E14" s="15"/>
      <c r="F14" s="15"/>
      <c r="G14" s="15"/>
      <c r="H14" s="15"/>
      <c r="I14" s="6"/>
    </row>
    <row r="15" spans="1:9" ht="30" customHeight="1">
      <c r="A15" s="1" t="s">
        <v>11</v>
      </c>
      <c r="B15" s="1"/>
      <c r="C15" s="22"/>
      <c r="D15" s="51" t="s">
        <v>6</v>
      </c>
      <c r="E15" s="51"/>
      <c r="F15" s="50"/>
      <c r="G15" s="50"/>
      <c r="H15" s="50"/>
      <c r="I15" s="50"/>
    </row>
    <row r="16" spans="1:9">
      <c r="B16" s="7"/>
      <c r="C16" s="7" t="s">
        <v>8</v>
      </c>
      <c r="D16" s="7"/>
      <c r="E16" s="7"/>
      <c r="F16" s="7" t="s">
        <v>7</v>
      </c>
      <c r="G16" s="7"/>
      <c r="H16" s="7"/>
      <c r="I16" s="1"/>
    </row>
    <row r="17" spans="1:11">
      <c r="B17" s="7"/>
      <c r="C17" s="7"/>
      <c r="D17" s="7"/>
      <c r="E17" s="7"/>
      <c r="F17" s="7"/>
      <c r="G17" s="7"/>
      <c r="H17" s="7"/>
      <c r="I17" s="1"/>
    </row>
    <row r="18" spans="1:11" ht="30" customHeight="1">
      <c r="A18" s="1" t="s">
        <v>3</v>
      </c>
      <c r="B18" s="21"/>
      <c r="C18" s="1" t="s">
        <v>4</v>
      </c>
      <c r="D18" s="52"/>
      <c r="E18" s="52"/>
      <c r="F18" s="52"/>
      <c r="G18" s="52"/>
      <c r="H18" s="52"/>
      <c r="I18" s="52"/>
    </row>
    <row r="19" spans="1:11" s="4" customFormat="1">
      <c r="B19" s="8"/>
      <c r="C19" s="9"/>
      <c r="D19" s="9"/>
      <c r="E19" s="10"/>
      <c r="F19" s="10"/>
      <c r="G19" s="10"/>
      <c r="H19" s="10"/>
      <c r="I19" s="10"/>
    </row>
    <row r="20" spans="1:11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11" ht="15" customHeight="1">
      <c r="A21" s="1"/>
      <c r="B21" s="1"/>
      <c r="C21" s="1"/>
      <c r="D21" s="1"/>
      <c r="E21" s="1"/>
      <c r="F21" s="1"/>
      <c r="G21" s="1"/>
      <c r="H21" s="1"/>
      <c r="I21" s="1"/>
    </row>
    <row r="22" spans="1:11" ht="56.25" customHeight="1">
      <c r="A22" s="46" t="s">
        <v>9</v>
      </c>
      <c r="B22" s="46"/>
      <c r="C22" s="46"/>
      <c r="D22" s="46"/>
      <c r="E22" s="46"/>
      <c r="F22" s="46"/>
      <c r="G22" s="46"/>
      <c r="H22" s="46"/>
      <c r="I22" s="1"/>
    </row>
    <row r="23" spans="1:11" ht="15" customHeight="1">
      <c r="A23" s="1"/>
      <c r="B23" s="1"/>
      <c r="C23" s="1"/>
      <c r="D23" s="1"/>
      <c r="E23" s="1"/>
      <c r="F23" s="1"/>
      <c r="G23" s="1"/>
      <c r="H23" s="1"/>
      <c r="I23" s="1"/>
    </row>
    <row r="24" spans="1:11">
      <c r="B24" s="3" t="s">
        <v>14</v>
      </c>
    </row>
    <row r="26" spans="1:11">
      <c r="B26" s="3" t="s">
        <v>15</v>
      </c>
    </row>
    <row r="27" spans="1:11">
      <c r="H27" s="19"/>
      <c r="J27" s="19"/>
    </row>
    <row r="28" spans="1:11">
      <c r="D28" s="53" t="s">
        <v>16</v>
      </c>
      <c r="E28" s="54"/>
      <c r="H28" s="19"/>
      <c r="J28" s="19"/>
    </row>
    <row r="29" spans="1:11" ht="54.95" customHeight="1">
      <c r="B29" s="24" t="s">
        <v>17</v>
      </c>
      <c r="C29" s="24" t="s">
        <v>34</v>
      </c>
      <c r="D29" s="25" t="s">
        <v>26</v>
      </c>
      <c r="E29" s="25" t="s">
        <v>18</v>
      </c>
      <c r="F29" s="25" t="s">
        <v>35</v>
      </c>
      <c r="H29" s="18"/>
    </row>
    <row r="30" spans="1:11" ht="30" customHeight="1">
      <c r="B30" s="26" t="s">
        <v>20</v>
      </c>
      <c r="C30" s="38" t="s">
        <v>27</v>
      </c>
      <c r="D30" s="27">
        <v>901622.47</v>
      </c>
      <c r="E30" s="27">
        <v>118566.46</v>
      </c>
      <c r="F30" s="28">
        <f>+IF(C30="no oferta",0,IF(C30&gt;1,"error dscto. máximo 100 %",+ROUND(+(D30)*(1-C30),2)+(E30)))</f>
        <v>0</v>
      </c>
    </row>
    <row r="31" spans="1:11" ht="30" customHeight="1">
      <c r="B31" s="26" t="s">
        <v>21</v>
      </c>
      <c r="C31" s="38" t="s">
        <v>27</v>
      </c>
      <c r="D31" s="27">
        <v>22752.81</v>
      </c>
      <c r="E31" s="27">
        <v>2514.46</v>
      </c>
      <c r="F31" s="28">
        <f>+IF(C30&amp;C31="no ofertano oferta",0,+IF(C30&lt;&gt;"no oferta",IF(C31="no oferta",0,IF(C31&gt;1,"error dscto. máximo 100 %",+ROUND(+(D31)*(1-C31),2)+(E31))),"debe ofertar también C"))</f>
        <v>0</v>
      </c>
    </row>
    <row r="32" spans="1:11" ht="30" customHeight="1">
      <c r="A32" s="19"/>
      <c r="B32" s="29"/>
      <c r="C32" s="30"/>
      <c r="D32" s="31"/>
      <c r="E32" s="31"/>
      <c r="F32" s="32"/>
      <c r="G32" s="31"/>
      <c r="H32" s="19"/>
      <c r="I32" s="35"/>
      <c r="J32" s="19"/>
      <c r="K32" s="19"/>
    </row>
    <row r="33" spans="1:10" ht="30" customHeight="1">
      <c r="B33" s="33"/>
      <c r="C33" s="33"/>
      <c r="D33" s="31"/>
      <c r="E33" s="34" t="s">
        <v>22</v>
      </c>
      <c r="F33" s="28">
        <f>IF(C30&amp;C31="no ofertano oferta",0,+IF(OR(C30="no oferta",C31="no oferta"),"debe ofertar C y B",+F30+F31))</f>
        <v>0</v>
      </c>
    </row>
    <row r="35" spans="1:10">
      <c r="B35" s="3" t="s">
        <v>23</v>
      </c>
    </row>
    <row r="36" spans="1:10">
      <c r="D36" s="55" t="s">
        <v>16</v>
      </c>
      <c r="E36" s="56"/>
      <c r="H36" s="19"/>
      <c r="J36" s="19"/>
    </row>
    <row r="37" spans="1:10" ht="51.75">
      <c r="B37" s="24" t="s">
        <v>17</v>
      </c>
      <c r="C37" s="24" t="s">
        <v>36</v>
      </c>
      <c r="D37" s="25" t="s">
        <v>37</v>
      </c>
      <c r="E37" s="25" t="s">
        <v>19</v>
      </c>
      <c r="F37" s="25" t="s">
        <v>38</v>
      </c>
      <c r="H37" s="18"/>
    </row>
    <row r="38" spans="1:10" ht="30" customHeight="1">
      <c r="B38" s="26" t="s">
        <v>24</v>
      </c>
      <c r="C38" s="38" t="s">
        <v>27</v>
      </c>
      <c r="D38" s="27">
        <v>1750.22</v>
      </c>
      <c r="E38" s="27">
        <v>444</v>
      </c>
      <c r="F38" s="28">
        <f>+IF(C38="no oferta",0,IF(C38&gt;1,"error dscto. máximo 100 %",+ROUND(+(D38)*(1-C38),2)+(E38)))</f>
        <v>0</v>
      </c>
      <c r="I38" s="39"/>
    </row>
    <row r="39" spans="1:10" ht="15.75" thickBot="1">
      <c r="I39" s="39"/>
    </row>
    <row r="40" spans="1:10" ht="30" customHeight="1" thickBot="1">
      <c r="E40" s="36" t="s">
        <v>25</v>
      </c>
      <c r="F40" s="37">
        <f>IFERROR(+F33+F38,"revise % ofertados")</f>
        <v>0</v>
      </c>
      <c r="I40" s="40"/>
    </row>
    <row r="42" spans="1:10" ht="45" customHeight="1">
      <c r="A42" s="23" t="s">
        <v>31</v>
      </c>
      <c r="B42" s="42" t="s">
        <v>32</v>
      </c>
      <c r="C42" s="42"/>
      <c r="D42" s="42"/>
      <c r="E42" s="42"/>
      <c r="F42" s="42"/>
      <c r="G42" s="39"/>
      <c r="H42" s="39"/>
    </row>
    <row r="43" spans="1:10" ht="30" customHeight="1">
      <c r="A43" s="23"/>
      <c r="B43" s="44" t="s">
        <v>33</v>
      </c>
      <c r="C43" s="44"/>
      <c r="D43" s="44"/>
      <c r="E43" s="44"/>
      <c r="F43" s="44"/>
      <c r="G43" s="39"/>
      <c r="H43" s="39"/>
    </row>
    <row r="44" spans="1:10" ht="30" customHeight="1">
      <c r="B44" s="43" t="s">
        <v>30</v>
      </c>
      <c r="C44" s="43"/>
      <c r="D44" s="43"/>
      <c r="E44" s="43"/>
      <c r="F44" s="43"/>
      <c r="G44" s="40"/>
      <c r="H44" s="40"/>
    </row>
    <row r="45" spans="1:10">
      <c r="B45" s="13"/>
      <c r="E45" s="12"/>
    </row>
    <row r="48" spans="1:10">
      <c r="B48" s="14" t="s">
        <v>12</v>
      </c>
      <c r="C48" s="41"/>
      <c r="D48" s="41"/>
      <c r="E48" s="41"/>
      <c r="F48" s="41"/>
    </row>
    <row r="50" spans="1:1">
      <c r="A50" s="17"/>
    </row>
    <row r="51" spans="1:1">
      <c r="A51" s="17"/>
    </row>
    <row r="52" spans="1:1">
      <c r="A52" s="17"/>
    </row>
  </sheetData>
  <sheetProtection algorithmName="SHA-512" hashValue="ud27UrAUSRRe9PbxjK9VpgMCiq2Go978iTlNRCxNgtpEIhBENUNfuwrHGjO/6/HWMCM3rhMFn96MehGdVqwYRg==" saltValue="seHqyjBA9yTRuwVEaUqffw==" spinCount="100000" sheet="1" objects="1" scenarios="1" selectLockedCells="1"/>
  <mergeCells count="14">
    <mergeCell ref="B42:F42"/>
    <mergeCell ref="B43:F43"/>
    <mergeCell ref="B44:F44"/>
    <mergeCell ref="C48:F48"/>
    <mergeCell ref="A2:I2"/>
    <mergeCell ref="A22:H22"/>
    <mergeCell ref="A9:I9"/>
    <mergeCell ref="B12:E12"/>
    <mergeCell ref="A13:H13"/>
    <mergeCell ref="F15:I15"/>
    <mergeCell ref="D15:E15"/>
    <mergeCell ref="D18:I18"/>
    <mergeCell ref="D28:E28"/>
    <mergeCell ref="D36:E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2023-05-25T07:55:46Z</cp:lastPrinted>
  <dcterms:created xsi:type="dcterms:W3CDTF">2021-11-03T10:04:10Z</dcterms:created>
  <dcterms:modified xsi:type="dcterms:W3CDTF">2023-05-25T07:57:37Z</dcterms:modified>
</cp:coreProperties>
</file>