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309_bacteriaMalaga_NOE-RRJ\"/>
    </mc:Choice>
  </mc:AlternateContent>
  <xr:revisionPtr revIDLastSave="0" documentId="8_{3DE42EC7-BFFC-4EB1-8D58-B804FCD9C704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I'!$A$3:$J$42</definedName>
    <definedName name="OLE_LINK1" localSheetId="0">'Anexo I'!$B$32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2" l="1"/>
  <c r="H33" i="12"/>
  <c r="H36" i="12" l="1"/>
  <c r="B26" i="12" s="1"/>
</calcChain>
</file>

<file path=xl/sharedStrings.xml><?xml version="1.0" encoding="utf-8"?>
<sst xmlns="http://schemas.openxmlformats.org/spreadsheetml/2006/main" count="33" uniqueCount="33">
  <si>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</si>
  <si>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</si>
  <si>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</si>
  <si>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</si>
  <si>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</si>
  <si>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</si>
  <si>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t xml:space="preserve">de </t>
  </si>
  <si>
    <t>B.  Desglose Precio:</t>
  </si>
  <si>
    <t>(nombre o razón social)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</si>
  <si>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</si>
  <si>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</si>
  <si>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</si>
  <si>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 xml:space="preserve">Las proposiciones económicas no podrán superar el valor estimado indicado en el Anexo II apartado 3. </t>
  </si>
  <si>
    <t>TOTAL OFERTA:</t>
  </si>
  <si>
    <t>Fdo.:</t>
  </si>
  <si>
    <t>NOTA IMPORTANTE: 
ESTE ANEXO I  SE PRESENTARA FIRMADO EN FORMATO PDF</t>
  </si>
  <si>
    <t>Expediente n.º S/04309/2023</t>
  </si>
  <si>
    <t>en alquiler 2023-2028 RTVE MÁLAGA ”</t>
  </si>
  <si>
    <t>“ Suministro unidades crecimiento bacteriano</t>
  </si>
  <si>
    <t xml:space="preserve">actuando en calidad de apoderado de la empresa  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</si>
  <si>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</si>
  <si>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>Meses (*)</t>
  </si>
  <si>
    <t>Precio mensual (*)</t>
  </si>
  <si>
    <t>IMPORTE</t>
  </si>
  <si>
    <t>Instalación y mantenimiento de equipo BioAmp o similar para el crecimiento microbiano controlado, dispensador  de bacterias en estado vegetativo en el aseo de la U.I.</t>
  </si>
  <si>
    <t>Instalación y mantenimiento de equipo BioAmp o similar  para el crecimiento microbiano controlado, dispensador  de bacterias en estado vegetativo en fosa fecales de la U.I.</t>
  </si>
  <si>
    <t xml:space="preserve">Plazo invariable y único para ambos equipos </t>
  </si>
  <si>
    <t xml:space="preserve">(*) </t>
  </si>
  <si>
    <t>Importe debe ser Igual para ambos equipos salvo que se oferten dos modelos  con distintas prestaciones .</t>
  </si>
  <si>
    <r>
      <t xml:space="preserve">en apartado B </t>
    </r>
    <r>
      <rPr>
        <sz val="10"/>
        <color rgb="FFFF0000"/>
        <rFont val="Calibri"/>
        <family val="2"/>
        <scheme val="minor"/>
      </rPr>
      <t>solo se cumplimentará precio mensual de cada unidad</t>
    </r>
    <r>
      <rPr>
        <sz val="10"/>
        <rFont val="Calibri"/>
        <family val="2"/>
        <scheme val="minor"/>
      </rPr>
      <t>, los valores de columna "IMPORTE"</t>
    </r>
  </si>
  <si>
    <t>se obtienen automáticamente.</t>
  </si>
  <si>
    <t xml:space="preserve">NOTAS: </t>
  </si>
  <si>
    <t>apartado A se calculará automáticamente al rellenar precio mensual de apartado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</si>
</sst>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10" fontId="0" fillId="0" borderId="0" xfId="0" applyNumberFormat="1" applyProtection="1"/>
    <xf numFmtId="0" fontId="13" fillId="0" borderId="0" xfId="0" applyFont="1" applyProtection="1"/>
    <xf numFmtId="0" fontId="14" fillId="0" borderId="0" xfId="0" applyFont="1" applyProtection="1"/>
    <xf numFmtId="0" fontId="0" fillId="0" borderId="0" xfId="0" applyAlignment="1" applyProtection="1">
      <alignment horizontal="right"/>
    </xf>
    <xf numFmtId="0" fontId="15" fillId="0" borderId="0" xfId="0" applyFon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vertical="top"/>
    </xf>
    <xf numFmtId="0" fontId="0" fillId="0" borderId="0" xfId="0" applyFill="1" applyBorder="1" applyProtection="1"/>
    <xf numFmtId="10" fontId="0" fillId="0" borderId="0" xfId="0" applyNumberFormat="1" applyFill="1" applyBorder="1" applyProtection="1"/>
    <xf numFmtId="4" fontId="12" fillId="0" borderId="0" xfId="0" applyNumberFormat="1" applyFont="1" applyFill="1" applyBorder="1" applyAlignment="1" applyProtection="1">
      <alignment horizontal="right" vertical="center" indent="1"/>
    </xf>
    <xf numFmtId="0" fontId="12" fillId="0" borderId="2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 wrapText="1"/>
    </xf>
    <xf numFmtId="4" fontId="12" fillId="0" borderId="2" xfId="0" applyNumberFormat="1" applyFont="1" applyFill="1" applyBorder="1" applyAlignment="1" applyProtection="1">
      <alignment horizontal="right" vertical="center" indent="1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4" fontId="12" fillId="0" borderId="2" xfId="0" applyNumberFormat="1" applyFont="1" applyFill="1" applyBorder="1" applyAlignment="1" applyProtection="1">
      <alignment horizontal="right" vertical="center" wrapText="1"/>
    </xf>
    <xf numFmtId="4" fontId="9" fillId="0" borderId="0" xfId="0" applyNumberFormat="1" applyFont="1" applyFill="1" applyBorder="1" applyAlignment="1" applyProtection="1">
      <alignment horizontal="right" vertical="center" indent="1"/>
    </xf>
    <xf numFmtId="4" fontId="9" fillId="2" borderId="3" xfId="0" applyNumberFormat="1" applyFont="1" applyFill="1" applyBorder="1" applyAlignment="1" applyProtection="1">
      <alignment horizontal="right" vertical="center" indent="1"/>
    </xf>
    <xf numFmtId="4" fontId="9" fillId="2" borderId="4" xfId="0" applyNumberFormat="1" applyFont="1" applyFill="1" applyBorder="1" applyAlignment="1" applyProtection="1">
      <alignment horizontal="right" vertical="center" indent="1"/>
    </xf>
    <xf numFmtId="4" fontId="12" fillId="2" borderId="2" xfId="0" applyNumberFormat="1" applyFont="1" applyFill="1" applyBorder="1" applyAlignment="1" applyProtection="1">
      <alignment horizontal="right" vertical="center" indent="1"/>
      <protection locked="0"/>
    </xf>
    <xf numFmtId="0" fontId="11" fillId="0" borderId="5" xfId="0" applyFont="1" applyBorder="1" applyAlignment="1" applyProtection="1">
      <alignment horizontal="left" vertical="center" wrapText="1" indent="1"/>
    </xf>
    <xf numFmtId="0" fontId="11" fillId="0" borderId="6" xfId="0" applyFont="1" applyBorder="1" applyAlignment="1" applyProtection="1">
      <alignment horizontal="left" vertical="center" wrapText="1" indent="1"/>
    </xf>
    <xf numFmtId="0" fontId="11" fillId="0" borderId="7" xfId="0" applyFont="1" applyBorder="1" applyAlignment="1" applyProtection="1">
      <alignment horizontal="left" vertical="center" wrapText="1" indent="1"/>
    </xf>
    <xf numFmtId="0" fontId="11" fillId="0" borderId="3" xfId="0" applyFont="1" applyBorder="1" applyAlignment="1" applyProtection="1">
      <alignment horizontal="left" vertical="center" wrapText="1" indent="1"/>
    </xf>
    <xf numFmtId="0" fontId="11" fillId="0" borderId="8" xfId="0" applyFont="1" applyBorder="1" applyAlignment="1" applyProtection="1">
      <alignment horizontal="left" vertical="center" wrapText="1" indent="1"/>
    </xf>
    <xf numFmtId="0" fontId="11" fillId="0" borderId="4" xfId="0" applyFont="1" applyBorder="1" applyAlignment="1" applyProtection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6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22" t="s">
        <v>15</v>
      </c>
      <c r="B2" s="22"/>
      <c r="C2" s="22"/>
      <c r="D2" s="22"/>
      <c r="E2" s="22"/>
      <c r="F2" s="22"/>
      <c r="G2" s="22"/>
      <c r="H2" s="22"/>
      <c r="I2" s="22"/>
    </row>
    <row r="5" spans="1:9" x14ac:dyDescent="0.25">
      <c r="D5" s="5"/>
      <c r="E5" s="5"/>
      <c r="F5" s="2"/>
      <c r="G5" s="2"/>
      <c r="H5" s="2"/>
      <c r="I5" s="12" t="s">
        <v>18</v>
      </c>
    </row>
    <row r="6" spans="1:9" x14ac:dyDescent="0.25">
      <c r="D6" s="5"/>
      <c r="E6" s="5"/>
      <c r="F6" s="2"/>
      <c r="G6" s="2"/>
      <c r="H6" s="2"/>
      <c r="I6" s="12" t="s">
        <v>17</v>
      </c>
    </row>
    <row r="7" spans="1:9" x14ac:dyDescent="0.25">
      <c r="D7" s="5"/>
      <c r="E7" s="5"/>
      <c r="F7" s="2"/>
      <c r="G7" s="2"/>
      <c r="H7" s="2"/>
      <c r="I7" s="12" t="s">
        <v>16</v>
      </c>
    </row>
    <row r="8" spans="1:9" ht="24.95" customHeight="1" x14ac:dyDescent="0.25"/>
    <row r="9" spans="1:9" ht="18.75" x14ac:dyDescent="0.3">
      <c r="A9" s="26" t="s">
        <v>0</v>
      </c>
      <c r="B9" s="26"/>
      <c r="C9" s="26"/>
      <c r="D9" s="26"/>
      <c r="E9" s="26"/>
      <c r="F9" s="26"/>
      <c r="G9" s="26"/>
      <c r="H9" s="26"/>
      <c r="I9" s="26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27"/>
      <c r="C12" s="27"/>
      <c r="D12" s="27"/>
      <c r="E12" s="27"/>
      <c r="F12" s="1"/>
      <c r="G12" s="21" t="s">
        <v>11</v>
      </c>
      <c r="I12" s="19"/>
    </row>
    <row r="13" spans="1:9" x14ac:dyDescent="0.25">
      <c r="A13" s="28" t="s">
        <v>2</v>
      </c>
      <c r="B13" s="28"/>
      <c r="C13" s="28"/>
      <c r="D13" s="28"/>
      <c r="E13" s="28"/>
      <c r="F13" s="28"/>
      <c r="G13" s="28"/>
      <c r="H13" s="28"/>
      <c r="I13" s="6"/>
    </row>
    <row r="14" spans="1:9" x14ac:dyDescent="0.25">
      <c r="A14" s="20"/>
      <c r="B14" s="20"/>
      <c r="C14" s="20"/>
      <c r="D14" s="20"/>
      <c r="E14" s="20"/>
      <c r="F14" s="20"/>
      <c r="G14" s="20"/>
      <c r="H14" s="20"/>
      <c r="I14" s="6"/>
    </row>
    <row r="15" spans="1:9" ht="30" customHeight="1" x14ac:dyDescent="0.25">
      <c r="A15" s="1" t="s">
        <v>19</v>
      </c>
      <c r="B15" s="1"/>
      <c r="D15" s="1"/>
      <c r="E15" s="29"/>
      <c r="F15" s="29"/>
      <c r="G15" s="29"/>
      <c r="H15" s="29"/>
      <c r="I15" s="29"/>
    </row>
    <row r="16" spans="1:9" x14ac:dyDescent="0.25">
      <c r="B16" s="7"/>
      <c r="C16" s="7"/>
      <c r="D16" s="7"/>
      <c r="E16" s="7" t="s">
        <v>8</v>
      </c>
      <c r="F16" s="7"/>
      <c r="G16" s="7"/>
      <c r="H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9"/>
      <c r="C18" s="1" t="s">
        <v>4</v>
      </c>
      <c r="D18" s="30"/>
      <c r="E18" s="30"/>
      <c r="F18" s="30"/>
      <c r="G18" s="30"/>
      <c r="H18" s="30"/>
      <c r="I18" s="30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23" t="s">
        <v>10</v>
      </c>
      <c r="B22" s="23"/>
      <c r="C22" s="23"/>
      <c r="D22" s="23"/>
      <c r="E22" s="23"/>
      <c r="F22" s="23"/>
      <c r="G22" s="23"/>
      <c r="H22" s="23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0" t="s">
        <v>20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0" t="s">
        <v>6</v>
      </c>
      <c r="B26" s="24" t="str">
        <f>+IF(H36&lt;1,"error, falta importe TOTAL OFERTA",IF(SUM(H33:H34)&gt;46440,"ERROR oferta supera 46,440 eur",+H36))</f>
        <v>error, falta importe TOTAL OFERTA</v>
      </c>
      <c r="C26" s="25"/>
      <c r="D26" s="1" t="s">
        <v>9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23" t="s">
        <v>12</v>
      </c>
      <c r="B28" s="23"/>
      <c r="C28" s="23"/>
      <c r="D28" s="23"/>
      <c r="E28" s="23"/>
      <c r="F28" s="23"/>
      <c r="G28" s="23"/>
      <c r="H28" s="23"/>
      <c r="I28" s="1"/>
    </row>
    <row r="29" spans="1:9" ht="27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0" t="s">
        <v>7</v>
      </c>
      <c r="B30" s="1"/>
      <c r="C30" s="1"/>
      <c r="D30" s="1"/>
      <c r="E30" s="1"/>
      <c r="F30" s="1"/>
      <c r="G30" s="1"/>
      <c r="H30" s="1"/>
      <c r="I30" s="1"/>
    </row>
    <row r="31" spans="1:9" ht="24.95" customHeight="1" x14ac:dyDescent="0.25">
      <c r="A31" s="32"/>
      <c r="B31" s="32"/>
      <c r="C31" s="32"/>
      <c r="D31" s="32"/>
      <c r="E31" s="32"/>
      <c r="F31" s="1"/>
      <c r="G31" s="1"/>
      <c r="H31" s="1"/>
      <c r="I31" s="1"/>
    </row>
    <row r="32" spans="1:9" ht="24" x14ac:dyDescent="0.25">
      <c r="A32" s="33"/>
      <c r="B32" s="39"/>
      <c r="C32" s="39"/>
      <c r="D32" s="39"/>
      <c r="E32" s="39"/>
      <c r="F32" s="36" t="s">
        <v>21</v>
      </c>
      <c r="G32" s="37" t="s">
        <v>22</v>
      </c>
      <c r="H32" s="37" t="s">
        <v>23</v>
      </c>
    </row>
    <row r="33" spans="1:9" ht="50.1" customHeight="1" x14ac:dyDescent="0.25">
      <c r="B33" s="47" t="s">
        <v>24</v>
      </c>
      <c r="C33" s="48"/>
      <c r="D33" s="48"/>
      <c r="E33" s="49"/>
      <c r="F33" s="38">
        <v>54</v>
      </c>
      <c r="G33" s="46"/>
      <c r="H33" s="42" t="str">
        <f>IF($G$33&lt;=0,"unidad 1 no ofertada",IF($G$34&lt;=0,"unidad 2 no ofertada",+ROUND(+F33*G33,2)))</f>
        <v>unidad 1 no ofertada</v>
      </c>
      <c r="I33" s="14"/>
    </row>
    <row r="34" spans="1:9" ht="50.1" customHeight="1" x14ac:dyDescent="0.25">
      <c r="B34" s="50" t="s">
        <v>25</v>
      </c>
      <c r="C34" s="51"/>
      <c r="D34" s="51"/>
      <c r="E34" s="52"/>
      <c r="F34" s="38">
        <v>54</v>
      </c>
      <c r="G34" s="46"/>
      <c r="H34" s="42" t="str">
        <f>IF($G$34&lt;=0,"unidad 2 no ofertada",IF($G$33&lt;=0,"unidad 1 no ofertada",+ROUND(+F34*G34,2)))</f>
        <v>unidad 2 no ofertada</v>
      </c>
      <c r="I34" s="14"/>
    </row>
    <row r="35" spans="1:9" ht="20.100000000000001" customHeight="1" x14ac:dyDescent="0.25">
      <c r="A35" s="33"/>
      <c r="B35" s="40"/>
      <c r="C35" s="40"/>
      <c r="D35" s="40"/>
      <c r="E35" s="40"/>
      <c r="F35" s="35"/>
      <c r="G35" s="35"/>
      <c r="H35" s="35"/>
      <c r="I35" s="34"/>
    </row>
    <row r="36" spans="1:9" ht="20.100000000000001" customHeight="1" x14ac:dyDescent="0.25">
      <c r="B36" s="41" t="s">
        <v>13</v>
      </c>
      <c r="C36" s="41"/>
      <c r="D36" s="41"/>
      <c r="E36" s="41"/>
      <c r="F36" s="43"/>
      <c r="G36" s="44"/>
      <c r="H36" s="45">
        <f>+IF(SUM(H33:H34)&gt;46440,"supera 46.440 €",SUM(H33:H34))</f>
        <v>0</v>
      </c>
    </row>
    <row r="37" spans="1:9" x14ac:dyDescent="0.25">
      <c r="A37" s="17" t="s">
        <v>27</v>
      </c>
      <c r="B37" s="16" t="s">
        <v>26</v>
      </c>
    </row>
    <row r="38" spans="1:9" x14ac:dyDescent="0.25">
      <c r="B38" s="15" t="s">
        <v>28</v>
      </c>
      <c r="E38" s="13"/>
    </row>
    <row r="41" spans="1:9" x14ac:dyDescent="0.25">
      <c r="B41" s="17" t="s">
        <v>14</v>
      </c>
      <c r="C41" s="31"/>
      <c r="D41" s="31"/>
      <c r="E41" s="31"/>
      <c r="F41" s="31"/>
    </row>
    <row r="43" spans="1:9" x14ac:dyDescent="0.25">
      <c r="A43" s="18" t="s">
        <v>31</v>
      </c>
    </row>
    <row r="44" spans="1:9" x14ac:dyDescent="0.25">
      <c r="A44" s="18" t="s">
        <v>32</v>
      </c>
    </row>
    <row r="45" spans="1:9" x14ac:dyDescent="0.25">
      <c r="A45" s="18" t="s">
        <v>29</v>
      </c>
    </row>
    <row r="46" spans="1:9" x14ac:dyDescent="0.25">
      <c r="A46" s="18" t="s">
        <v>30</v>
      </c>
    </row>
  </sheetData>
  <sheetProtection algorithmName="SHA-512" hashValue="50wD3+X0FotwCye3GdjVJ2+xNrhtpzrZIfLSMgg/Y/TVeF2A6klY21t4fE63CUgWquYd7TVX1gAQ+0PZ9uLDyA==" saltValue="JtWrRL6P9oJreKMg7CXRMg==" spinCount="100000" sheet="1" objects="1" scenarios="1" selectLockedCells="1"/>
  <mergeCells count="14">
    <mergeCell ref="C41:F41"/>
    <mergeCell ref="B34:E34"/>
    <mergeCell ref="B36:E36"/>
    <mergeCell ref="B32:E32"/>
    <mergeCell ref="B33:E33"/>
    <mergeCell ref="A2:I2"/>
    <mergeCell ref="A22:H22"/>
    <mergeCell ref="B26:C26"/>
    <mergeCell ref="A28:H28"/>
    <mergeCell ref="A9:I9"/>
    <mergeCell ref="B12:E12"/>
    <mergeCell ref="A13:H13"/>
    <mergeCell ref="D18:I18"/>
    <mergeCell ref="E15:I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ignoredErrors>
    <ignoredError sqref="H3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2023-07-17T13:28:24Z</cp:lastPrinted>
  <dcterms:created xsi:type="dcterms:W3CDTF">2021-11-03T10:04:10Z</dcterms:created>
  <dcterms:modified xsi:type="dcterms:W3CDTF">2023-07-17T13:31:04Z</dcterms:modified>
</cp:coreProperties>
</file>