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766_CEaljaraque_NOE_RR\"/>
    </mc:Choice>
  </mc:AlternateContent>
  <xr:revisionPtr revIDLastSave="0" documentId="8_{5FE2288E-AC1B-4B3D-B68C-2EE3F62042C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<sst xmlns="http://schemas.openxmlformats.org/spreadsheetml/2006/main" count="25" uniqueCount="25">
  <si>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</si>
  <si>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</si>
  <si>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</si>
  <si>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</si>
  <si>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</si>
  <si>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</si>
  <si>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</si>
  <si>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</si>
  <si>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</si>
  <si>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</si>
  <si>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</si>
  <si>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</si>
  <si>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</si>
  <si>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</si>
  <si>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</si>
  <si>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</si>
  <si>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</si>
  <si>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</si>
  <si>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</si>
  <si>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“ Obra de adecuación del Centro Emisor ALJARAQUE HUELVA”</t>
  </si>
  <si>
    <t>Expediente n.º S/04766/2023</t>
  </si>
  <si>
    <r>
      <rPr>
        <b/>
        <sz val="9"/>
        <color theme="1"/>
        <rFont val="Calibri"/>
        <family val="2"/>
        <scheme val="minor"/>
      </rPr>
      <t xml:space="preserve">3.2.1 Experiencia del Jefe de obra
 </t>
    </r>
    <r>
      <rPr>
        <sz val="9"/>
        <color theme="1"/>
        <rFont val="Calibri"/>
        <family val="2"/>
        <scheme val="minor"/>
      </rPr>
      <t xml:space="preserve">
Ingeniero técnico Industrial o equivalente,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100.000 euros PEM, para cada referencia. (se asignará un punto por cada obra de más hasta un máximo de 5 puntos) 
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</si>
  <si>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Especialista en instalaciones eléctricas y obra civil,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100.000 euros PEM, para cada referencia. (se asignará un punto por cada obra de más hasta un máximo de 5 puntos)
(4 obras 1 punto … 8 obras 5 puntos)</t>
    </r>
  </si>
  <si>
    <t>(*) indicar número TOTAL de obras que cumplen el criterio indicado en cada perfil.</t>
  </si>
  <si>
    <t>Criterios de valoración automática – técnicos:  (Sobre 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</si>
</sst>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20"/>
      <c r="G18" s="37" t="s">
        <v>3</v>
      </c>
      <c r="H18" s="37"/>
    </row>
    <row r="19" spans="1:9" s="21" customFormat="1" ht="45.75" thickBot="1" x14ac:dyDescent="0.25">
      <c r="D19" s="22" t="s">
        <v>0</v>
      </c>
      <c r="E19" s="23" t="s">
        <v>17</v>
      </c>
      <c r="F19" s="20"/>
      <c r="G19" s="17" t="s">
        <v>18</v>
      </c>
      <c r="H19" s="18" t="s">
        <v>1</v>
      </c>
    </row>
    <row r="20" spans="1:9" s="21" customFormat="1" ht="15.75" customHeight="1" thickBot="1" x14ac:dyDescent="0.25">
      <c r="A20" s="47" t="s">
        <v>24</v>
      </c>
      <c r="B20" s="48"/>
      <c r="C20" s="48"/>
      <c r="D20" s="24"/>
      <c r="E20" s="25">
        <f>+D21+D22</f>
        <v>10</v>
      </c>
      <c r="F20" s="26"/>
      <c r="G20" s="27"/>
      <c r="H20" s="33">
        <f>+SUM(H21:H22)</f>
        <v>0</v>
      </c>
    </row>
    <row r="21" spans="1:9" s="21" customFormat="1" ht="140.1" customHeight="1" thickBot="1" x14ac:dyDescent="0.25">
      <c r="A21" s="49" t="s">
        <v>21</v>
      </c>
      <c r="B21" s="50"/>
      <c r="C21" s="51"/>
      <c r="D21" s="28">
        <v>5</v>
      </c>
      <c r="E21" s="29"/>
      <c r="F21" s="30"/>
      <c r="G21" s="19">
        <v>3</v>
      </c>
      <c r="H21" s="31">
        <f>IF(ISNUMBER(G21),IF(ROUNDDOWN(G21&gt;8,0),5,IF(ROUNDDOWN(G21,0)&lt;4,0,+G21-3)),"ERROR: indicar número de obras")</f>
        <v>0</v>
      </c>
      <c r="I21" s="35" t="s">
        <v>4</v>
      </c>
    </row>
    <row r="22" spans="1:9" s="21" customFormat="1" ht="140.1" customHeight="1" thickBot="1" x14ac:dyDescent="0.25">
      <c r="A22" s="49" t="s">
        <v>22</v>
      </c>
      <c r="B22" s="50"/>
      <c r="C22" s="51"/>
      <c r="D22" s="34">
        <v>5</v>
      </c>
      <c r="E22" s="29"/>
      <c r="F22" s="30"/>
      <c r="G22" s="19">
        <v>3</v>
      </c>
      <c r="H22" s="31">
        <f>IF(ISNUMBER(G22),IF(ROUNDDOWN(G22&gt;8,0),5,IF(ROUNDDOWN(G22,0)&lt;4,0,+G22-3)),"ERROR: indicar número de obras")</f>
        <v>0</v>
      </c>
      <c r="I22" s="36"/>
    </row>
    <row r="23" spans="1:9" s="21" customFormat="1" ht="12" x14ac:dyDescent="0.2"/>
    <row r="24" spans="1:9" s="21" customFormat="1" x14ac:dyDescent="0.25">
      <c r="A24" s="32" t="s">
        <v>23</v>
      </c>
      <c r="I24" s="1"/>
    </row>
  </sheetData>
  <sheetProtection algorithmName="SHA-512" hashValue="lzfTzndiQLGA27oy5nmFLKzMeYqo8+zYh4AkLM1OF7SWrzt0Ant+VPOEbZqA1DXt+XBT2dT1trstAx/uJesv8g==" saltValue="KFp5lYkKYjjL0cnGGkuRHg==" spinCount="100000" sheet="1" objects="1" scenarios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2023-07-23T16:24:22Z</dcterms:modified>
</cp:coreProperties>
</file>