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879_CEmonjuich_NOE_RRJ\"/>
    </mc:Choice>
  </mc:AlternateContent>
  <xr:revisionPtr revIDLastSave="0" documentId="8_{B7471958-99FE-485C-8C41-263C2DA15F8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<sst xmlns="http://schemas.openxmlformats.org/spreadsheetml/2006/main" count="25" uniqueCount="25">
  <si>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</si>
  <si>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</si>
  <si>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</si>
  <si>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</si>
  <si>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</si>
  <si>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</si>
  <si>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</si>
  <si>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</si>
  <si>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</si>
  <si>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</si>
  <si>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</si>
  <si>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</si>
  <si>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</si>
  <si>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</si>
  <si>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</si>
  <si>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</si>
  <si>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</si>
  <si>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</si>
  <si>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</si>
  <si>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</si>
  <si>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Expediente n.º S/04879/2023</t>
  </si>
  <si>
    <t>“ Obras adecuación del Centro Emisor MONTJUICH BARCELONA”</t>
  </si>
  <si>
    <t>Criterios de valoración automática – técnicos:  (Sobre B2)</t>
  </si>
  <si>
    <r>
      <t xml:space="preserve">3.2.1 Experiencia del Jefe de obra
</t>
    </r>
    <r>
      <rPr>
        <sz val="9"/>
        <color theme="1"/>
        <rFont val="Calibri"/>
        <family val="2"/>
        <scheme val="minor"/>
      </rPr>
      <t>Arquitecto técnico/ ingeniero de la edificación o equivalente, que haya participado como jefe de obra en 4 o más obras de características similares al objeto del contrato.</t>
    </r>
    <r>
      <rPr>
        <b/>
        <sz val="9"/>
        <color theme="1"/>
        <rFont val="Calibri"/>
        <family val="2"/>
        <scheme val="minor"/>
      </rPr>
      <t xml:space="preserve"> Con importe de las obras superior a 100.000 euros PEM para cada referencia (se asignará un punto por cada obra de más hasta un máximo de 5 puntos) 
</t>
    </r>
    <r>
      <rPr>
        <sz val="9"/>
        <color theme="1"/>
        <rFont val="Calibri"/>
        <family val="2"/>
        <scheme val="minor"/>
      </rPr>
      <t>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</si>
  <si>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Especialista en obra civil,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 xml:space="preserve">Con importe de las obras superior a 100.000 euros PEM para cada referencia (se asignará un punto por cada obra de más hasta un máximo de 5 puntos) 
</t>
    </r>
    <r>
      <rPr>
        <sz val="9"/>
        <color theme="1"/>
        <rFont val="Calibri"/>
        <family val="2"/>
        <scheme val="minor"/>
      </rPr>
      <t>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</si>
</sst>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20"/>
      <c r="G18" s="37" t="s">
        <v>3</v>
      </c>
      <c r="H18" s="37"/>
    </row>
    <row r="19" spans="1:9" s="21" customFormat="1" ht="45.75" thickBot="1" x14ac:dyDescent="0.25">
      <c r="D19" s="22" t="s">
        <v>0</v>
      </c>
      <c r="E19" s="23" t="s">
        <v>17</v>
      </c>
      <c r="F19" s="20"/>
      <c r="G19" s="17" t="s">
        <v>18</v>
      </c>
      <c r="H19" s="18" t="s">
        <v>1</v>
      </c>
    </row>
    <row r="20" spans="1:9" s="21" customFormat="1" ht="15.75" customHeight="1" thickBot="1" x14ac:dyDescent="0.25">
      <c r="A20" s="47" t="s">
        <v>22</v>
      </c>
      <c r="B20" s="48"/>
      <c r="C20" s="48"/>
      <c r="D20" s="24"/>
      <c r="E20" s="25">
        <f>+D21+D22</f>
        <v>10</v>
      </c>
      <c r="F20" s="26"/>
      <c r="G20" s="27"/>
      <c r="H20" s="33">
        <f>+SUM(H21:H22)</f>
        <v>0</v>
      </c>
    </row>
    <row r="21" spans="1:9" s="21" customFormat="1" ht="140.1" customHeight="1" thickBot="1" x14ac:dyDescent="0.25">
      <c r="A21" s="52" t="s">
        <v>23</v>
      </c>
      <c r="B21" s="50"/>
      <c r="C21" s="51"/>
      <c r="D21" s="28">
        <v>5</v>
      </c>
      <c r="E21" s="29"/>
      <c r="F21" s="30"/>
      <c r="G21" s="19">
        <v>3</v>
      </c>
      <c r="H21" s="31">
        <f>IF(ISNUMBER(G21),IF(ROUNDDOWN(G21&gt;8,0),5,IF(ROUNDDOWN(G21,0)&lt;4,0,+G21-3)),"ERROR: indicar número de obras")</f>
        <v>0</v>
      </c>
      <c r="I21" s="35" t="s">
        <v>4</v>
      </c>
    </row>
    <row r="22" spans="1:9" s="21" customFormat="1" ht="140.1" customHeight="1" thickBot="1" x14ac:dyDescent="0.25">
      <c r="A22" s="49" t="s">
        <v>24</v>
      </c>
      <c r="B22" s="50"/>
      <c r="C22" s="51"/>
      <c r="D22" s="34">
        <v>5</v>
      </c>
      <c r="E22" s="29"/>
      <c r="F22" s="30"/>
      <c r="G22" s="19">
        <v>3</v>
      </c>
      <c r="H22" s="31">
        <f>IF(ISNUMBER(G22),IF(ROUNDDOWN(G22&gt;8,0),5,IF(ROUNDDOWN(G22,0)&lt;4,0,+G22-3)),"ERROR: indicar número de obras")</f>
        <v>0</v>
      </c>
      <c r="I22" s="36"/>
    </row>
    <row r="23" spans="1:9" s="21" customFormat="1" ht="12" x14ac:dyDescent="0.2"/>
    <row r="24" spans="1:9" s="21" customFormat="1" x14ac:dyDescent="0.25">
      <c r="A24" s="32" t="s">
        <v>19</v>
      </c>
      <c r="I24" s="1"/>
    </row>
  </sheetData>
  <sheetProtection algorithmName="SHA-512" hashValue="TvFraTLqU+B3uClvNEAtwPOokWrVZ2mpOcGxffm1AYOqb8et20roHl3Ky9G4Kwt+3CY5acOTgOBsKg3TpC6M2Q==" saltValue="syIqzQ+Pz4NV2rAX0PPL4A==" spinCount="100000" sheet="1" objects="1" scenarios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2023-07-23T16:22:52Z</dcterms:modified>
</cp:coreProperties>
</file>