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106_ATlicPremontaj_BPS-RRJ\"/>
    </mc:Choice>
  </mc:AlternateContent>
  <xr:revisionPtr revIDLastSave="0" documentId="8_{FE9CAC77-A0F7-4B8A-BFBA-50588D3A6C4D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" l="1"/>
  <c r="H40" i="1"/>
  <c r="H39" i="1"/>
  <c r="H38" i="1"/>
  <c r="H37" i="1" l="1"/>
  <c r="H43" i="1"/>
  <c r="H41" i="1" s="1"/>
  <c r="B28" i="1" l="1"/>
</calcChain>
</file>

<file path=xl/sharedStrings.xml><?xml version="1.0" encoding="utf-8"?>
<sst xmlns="http://schemas.openxmlformats.org/spreadsheetml/2006/main" count="40" uniqueCount="40">
  <si>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</si>
  <si>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</si>
  <si>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</si>
  <si>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</si>
  <si>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</si>
  <si>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</si>
  <si>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</si>
  <si>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</si>
  <si>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</si>
  <si>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</si>
  <si>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</si>
  <si>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</si>
  <si>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</si>
  <si>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</si>
  <si>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</si>
  <si>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</si>
  <si>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</si>
  <si>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>B.  Desglose Precio:</t>
  </si>
  <si>
    <t>TOTAL OFERTA:</t>
  </si>
  <si>
    <t xml:space="preserve">NOTA: </t>
  </si>
  <si>
    <t>se obtienen automáticamente por reparto de porcentajes indicados.</t>
  </si>
  <si>
    <t>Fdo.:</t>
  </si>
  <si>
    <t xml:space="preserve">Se compromete a prestarlo con estricta sujeción a todas las condiciones técnicas y legales que se contienen en las </t>
  </si>
  <si>
    <t>Condiciones Generales de Contratación y de Condiciones Técnicas Particulares que ha examinado y expresamente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</si>
  <si>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</si>
  <si>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El documento Anexo I deberá presentarse firmado en formato PDF. </t>
  </si>
  <si>
    <t>Expediente n.º S/05106/2023</t>
  </si>
  <si>
    <t>“AT redacción Proyecto modificación de actividad</t>
  </si>
  <si>
    <t>de licencia Edif. Premontaje PRADO DEL REY"</t>
  </si>
  <si>
    <t>PORCENTAJE</t>
  </si>
  <si>
    <t>1_Redacción de Proyecto de actividad</t>
  </si>
  <si>
    <t>Revisión de la documentación técnica entregada y toma de datos</t>
  </si>
  <si>
    <t>Redacción y modificación de Proyecto de actividad</t>
  </si>
  <si>
    <t>Gastos de visado</t>
  </si>
  <si>
    <t>4_Tramitación de licencias urbanísticas.</t>
  </si>
  <si>
    <t>Presentación de Declaración Responsable de modificación de actividad con obras</t>
  </si>
  <si>
    <t>Tramitación de la licencia</t>
  </si>
  <si>
    <t>CONCEPTO</t>
  </si>
  <si>
    <t>IMPORTE
OFERTA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</si>
  <si>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de "TOTAL OFERTA"</t>
    </r>
    <r>
      <rPr>
        <i/>
        <sz val="9"/>
        <rFont val="Calibri"/>
        <family val="2"/>
        <scheme val="minor"/>
      </rPr>
      <t>, los valores de desglose de cada apartado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</si>
</sst>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7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vertical="top" shrinkToFit="1"/>
      <protection locked="0"/>
    </xf>
    <xf numFmtId="0" fontId="0" fillId="0" borderId="0" xfId="0" applyAlignment="1" applyProtection="1">
      <alignment horizontal="center" vertical="top"/>
    </xf>
    <xf numFmtId="0" fontId="7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10" fontId="0" fillId="0" borderId="0" xfId="0" applyNumberFormat="1" applyProtection="1"/>
    <xf numFmtId="0" fontId="13" fillId="0" borderId="0" xfId="0" applyFont="1" applyProtection="1"/>
    <xf numFmtId="0" fontId="14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0" fillId="0" borderId="1" xfId="0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0" fillId="2" borderId="0" xfId="0" applyFill="1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9" fillId="2" borderId="0" xfId="0" applyFont="1" applyFill="1" applyAlignment="1" applyProtection="1">
      <alignment horizontal="center" vertical="top" shrinkToFi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4" fontId="16" fillId="2" borderId="2" xfId="0" applyNumberFormat="1" applyFont="1" applyFill="1" applyBorder="1" applyAlignment="1" applyProtection="1">
      <alignment horizontal="right" vertical="center" indent="1"/>
    </xf>
    <xf numFmtId="4" fontId="11" fillId="2" borderId="2" xfId="0" applyNumberFormat="1" applyFont="1" applyFill="1" applyBorder="1" applyAlignment="1" applyProtection="1">
      <alignment horizontal="right" vertical="center" indent="1"/>
    </xf>
    <xf numFmtId="4" fontId="12" fillId="2" borderId="2" xfId="0" applyNumberFormat="1" applyFont="1" applyFill="1" applyBorder="1" applyAlignment="1" applyProtection="1">
      <alignment horizontal="right" vertical="center" indent="1"/>
      <protection locked="0"/>
    </xf>
    <xf numFmtId="4" fontId="11" fillId="2" borderId="7" xfId="0" applyNumberFormat="1" applyFont="1" applyFill="1" applyBorder="1" applyAlignment="1" applyProtection="1">
      <alignment horizontal="right" vertical="center" indent="1"/>
    </xf>
    <xf numFmtId="0" fontId="17" fillId="0" borderId="3" xfId="0" applyFont="1" applyBorder="1" applyAlignment="1" applyProtection="1">
      <alignment horizontal="right" vertical="center" indent="7"/>
    </xf>
    <xf numFmtId="0" fontId="17" fillId="0" borderId="4" xfId="0" applyFont="1" applyBorder="1" applyAlignment="1" applyProtection="1">
      <alignment horizontal="right" vertical="center" indent="7"/>
    </xf>
    <xf numFmtId="0" fontId="19" fillId="0" borderId="0" xfId="0" applyFont="1" applyProtection="1"/>
    <xf numFmtId="0" fontId="18" fillId="0" borderId="3" xfId="0" applyFont="1" applyFill="1" applyBorder="1" applyAlignment="1" applyProtection="1">
      <alignment horizontal="center" vertical="center"/>
    </xf>
    <xf numFmtId="0" fontId="18" fillId="0" borderId="4" xfId="0" applyFont="1" applyFill="1" applyBorder="1" applyAlignment="1" applyProtection="1">
      <alignment horizontal="center" vertical="center"/>
    </xf>
    <xf numFmtId="0" fontId="18" fillId="0" borderId="5" xfId="0" applyFont="1" applyFill="1" applyBorder="1" applyAlignment="1" applyProtection="1">
      <alignment horizontal="center" vertical="center"/>
    </xf>
    <xf numFmtId="0" fontId="18" fillId="0" borderId="7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left" vertical="center" wrapText="1" indent="3"/>
    </xf>
    <xf numFmtId="0" fontId="15" fillId="3" borderId="6" xfId="0" applyFont="1" applyFill="1" applyBorder="1" applyAlignment="1" applyProtection="1">
      <alignment horizontal="left" vertical="center" wrapText="1" indent="3"/>
    </xf>
    <xf numFmtId="0" fontId="15" fillId="3" borderId="9" xfId="0" applyFont="1" applyFill="1" applyBorder="1" applyAlignment="1" applyProtection="1">
      <alignment horizontal="left" vertical="center" wrapText="1" indent="3"/>
    </xf>
    <xf numFmtId="9" fontId="15" fillId="3" borderId="3" xfId="0" applyNumberFormat="1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right" vertical="center" wrapText="1" indent="2"/>
    </xf>
    <xf numFmtId="0" fontId="10" fillId="0" borderId="0" xfId="0" applyFont="1" applyBorder="1" applyAlignment="1" applyProtection="1">
      <alignment horizontal="right" vertical="center" wrapText="1" indent="2"/>
    </xf>
    <xf numFmtId="0" fontId="10" fillId="0" borderId="11" xfId="0" applyFont="1" applyBorder="1" applyAlignment="1" applyProtection="1">
      <alignment horizontal="right" vertical="center" wrapText="1" indent="2"/>
    </xf>
    <xf numFmtId="9" fontId="11" fillId="0" borderId="3" xfId="0" applyNumberFormat="1" applyFont="1" applyBorder="1" applyAlignment="1" applyProtection="1">
      <alignment horizontal="center" vertical="center"/>
    </xf>
    <xf numFmtId="0" fontId="15" fillId="3" borderId="10" xfId="0" applyFont="1" applyFill="1" applyBorder="1" applyAlignment="1" applyProtection="1">
      <alignment horizontal="left" vertical="center" wrapText="1" indent="3"/>
    </xf>
    <xf numFmtId="0" fontId="15" fillId="3" borderId="0" xfId="0" applyFont="1" applyFill="1" applyBorder="1" applyAlignment="1" applyProtection="1">
      <alignment horizontal="left" vertical="center" wrapText="1" indent="3"/>
    </xf>
    <xf numFmtId="0" fontId="15" fillId="3" borderId="11" xfId="0" applyFont="1" applyFill="1" applyBorder="1" applyAlignment="1" applyProtection="1">
      <alignment horizontal="left" vertical="center" wrapText="1" indent="3"/>
    </xf>
    <xf numFmtId="0" fontId="10" fillId="0" borderId="12" xfId="0" applyFont="1" applyBorder="1" applyAlignment="1" applyProtection="1">
      <alignment horizontal="right" vertical="center" wrapText="1" indent="2"/>
    </xf>
    <xf numFmtId="0" fontId="10" fillId="0" borderId="1" xfId="0" applyFont="1" applyBorder="1" applyAlignment="1" applyProtection="1">
      <alignment horizontal="right" vertical="center" wrapText="1" indent="2"/>
    </xf>
    <xf numFmtId="0" fontId="10" fillId="0" borderId="13" xfId="0" applyFont="1" applyBorder="1" applyAlignment="1" applyProtection="1">
      <alignment horizontal="right" vertical="center" wrapText="1" indent="2"/>
    </xf>
    <xf numFmtId="9" fontId="11" fillId="0" borderId="8" xfId="0" applyNumberFormat="1" applyFont="1" applyBorder="1" applyAlignment="1" applyProtection="1">
      <alignment horizontal="center" vertical="center"/>
    </xf>
    <xf numFmtId="10" fontId="11" fillId="0" borderId="4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J58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2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5" spans="1:9" x14ac:dyDescent="0.25">
      <c r="D5" s="3"/>
      <c r="E5" s="3"/>
      <c r="F5" s="4"/>
      <c r="G5" s="4"/>
      <c r="H5" s="4"/>
      <c r="I5" s="5" t="s">
        <v>27</v>
      </c>
    </row>
    <row r="6" spans="1:9" x14ac:dyDescent="0.25">
      <c r="D6" s="3"/>
      <c r="E6" s="3"/>
      <c r="F6" s="4"/>
      <c r="G6" s="4"/>
      <c r="H6" s="4"/>
      <c r="I6" s="5" t="s">
        <v>28</v>
      </c>
    </row>
    <row r="7" spans="1:9" x14ac:dyDescent="0.25">
      <c r="D7" s="3"/>
      <c r="E7" s="3"/>
      <c r="F7" s="4"/>
      <c r="G7" s="4"/>
      <c r="H7" s="4"/>
      <c r="I7" s="5" t="s">
        <v>26</v>
      </c>
    </row>
    <row r="8" spans="1:9" ht="24.95" customHeight="1" x14ac:dyDescent="0.25"/>
    <row r="9" spans="1:9" ht="18.75" x14ac:dyDescent="0.3">
      <c r="A9" s="30" t="s">
        <v>1</v>
      </c>
      <c r="B9" s="30"/>
      <c r="C9" s="30"/>
      <c r="D9" s="30"/>
      <c r="E9" s="30"/>
      <c r="F9" s="30"/>
      <c r="G9" s="30"/>
      <c r="H9" s="30"/>
      <c r="I9" s="30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1"/>
      <c r="C12" s="31"/>
      <c r="D12" s="31"/>
      <c r="E12" s="31"/>
      <c r="F12" s="1"/>
      <c r="G12" s="10" t="s">
        <v>3</v>
      </c>
      <c r="I12" s="6"/>
    </row>
    <row r="13" spans="1:9" x14ac:dyDescent="0.25">
      <c r="A13" s="32" t="s">
        <v>4</v>
      </c>
      <c r="B13" s="32"/>
      <c r="C13" s="32"/>
      <c r="D13" s="32"/>
      <c r="E13" s="32"/>
      <c r="F13" s="32"/>
      <c r="G13" s="32"/>
      <c r="H13" s="32"/>
      <c r="I13" s="7"/>
    </row>
    <row r="14" spans="1:9" x14ac:dyDescent="0.25">
      <c r="A14" s="8"/>
      <c r="B14" s="8"/>
      <c r="C14" s="8"/>
      <c r="D14" s="8"/>
      <c r="E14" s="8"/>
      <c r="F14" s="8"/>
      <c r="G14" s="8"/>
      <c r="H14" s="8"/>
      <c r="I14" s="7"/>
    </row>
    <row r="15" spans="1:9" ht="30" customHeight="1" x14ac:dyDescent="0.25">
      <c r="A15" s="1" t="s">
        <v>5</v>
      </c>
      <c r="B15" s="1"/>
      <c r="C15" s="9"/>
      <c r="D15" s="33" t="s">
        <v>6</v>
      </c>
      <c r="E15" s="33"/>
      <c r="F15" s="34"/>
      <c r="G15" s="34"/>
      <c r="H15" s="34"/>
      <c r="I15" s="34"/>
    </row>
    <row r="16" spans="1:9" x14ac:dyDescent="0.25">
      <c r="B16" s="11"/>
      <c r="C16" s="11" t="s">
        <v>7</v>
      </c>
      <c r="D16" s="11"/>
      <c r="E16" s="11"/>
      <c r="F16" s="11" t="s">
        <v>8</v>
      </c>
      <c r="G16" s="11"/>
      <c r="H16" s="11"/>
      <c r="I16" s="1"/>
    </row>
    <row r="17" spans="1:9" x14ac:dyDescent="0.25">
      <c r="B17" s="11"/>
      <c r="C17" s="11"/>
      <c r="D17" s="11"/>
      <c r="E17" s="11"/>
      <c r="F17" s="11"/>
      <c r="G17" s="11"/>
      <c r="H17" s="11"/>
      <c r="I17" s="1"/>
    </row>
    <row r="18" spans="1:9" ht="30" customHeight="1" x14ac:dyDescent="0.25">
      <c r="A18" s="1" t="s">
        <v>9</v>
      </c>
      <c r="B18" s="6"/>
      <c r="C18" s="1" t="s">
        <v>10</v>
      </c>
      <c r="D18" s="25"/>
      <c r="E18" s="25"/>
      <c r="F18" s="25"/>
      <c r="G18" s="25"/>
      <c r="H18" s="25"/>
      <c r="I18" s="25"/>
    </row>
    <row r="19" spans="1:9" s="12" customFormat="1" x14ac:dyDescent="0.25">
      <c r="B19" s="13"/>
      <c r="C19" s="14"/>
      <c r="D19" s="14"/>
      <c r="E19" s="15"/>
      <c r="F19" s="15"/>
      <c r="G19" s="15"/>
      <c r="H19" s="15"/>
      <c r="I19" s="15"/>
    </row>
    <row r="20" spans="1:9" x14ac:dyDescent="0.25">
      <c r="A20" s="1" t="s">
        <v>11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23" t="s">
        <v>22</v>
      </c>
      <c r="B22" s="23"/>
      <c r="C22" s="23"/>
      <c r="D22" s="23"/>
      <c r="E22" s="23"/>
      <c r="F22" s="23"/>
      <c r="G22" s="23"/>
      <c r="H22" s="23"/>
      <c r="I22" s="23"/>
    </row>
    <row r="23" spans="1:9" ht="15" customHeight="1" x14ac:dyDescent="0.25">
      <c r="A23" s="23" t="s">
        <v>23</v>
      </c>
      <c r="B23" s="23"/>
      <c r="C23" s="23"/>
      <c r="D23" s="23"/>
      <c r="E23" s="23"/>
      <c r="F23" s="23"/>
      <c r="G23" s="23"/>
      <c r="H23" s="23"/>
      <c r="I23" s="23"/>
    </row>
    <row r="24" spans="1:9" ht="15" customHeight="1" x14ac:dyDescent="0.25">
      <c r="A24" s="24" t="s">
        <v>24</v>
      </c>
      <c r="B24" s="24"/>
      <c r="C24" s="24"/>
      <c r="D24" s="24"/>
      <c r="E24" s="24"/>
      <c r="F24" s="24"/>
      <c r="G24" s="24"/>
      <c r="H24" s="24"/>
      <c r="I24" s="24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12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13</v>
      </c>
      <c r="B28" s="26" t="str">
        <f>+IF(H44&lt;1,"error, falta importe TOTAL OFERTA",IF(H44&gt;6000,"supera valor estimado 6.000 eur.",+H44))</f>
        <v>error, falta importe TOTAL OFERTA</v>
      </c>
      <c r="C28" s="27"/>
      <c r="D28" s="1" t="s">
        <v>14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0" customHeight="1" x14ac:dyDescent="0.25">
      <c r="A30" s="28" t="s">
        <v>15</v>
      </c>
      <c r="B30" s="28"/>
      <c r="C30" s="28"/>
      <c r="D30" s="28"/>
      <c r="E30" s="28"/>
      <c r="F30" s="28"/>
      <c r="G30" s="28"/>
      <c r="H30" s="28"/>
    </row>
    <row r="31" spans="1:9" ht="15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24" t="s">
        <v>16</v>
      </c>
      <c r="B32" s="24"/>
      <c r="C32" s="24"/>
      <c r="D32" s="24"/>
      <c r="E32" s="24"/>
      <c r="F32" s="24"/>
      <c r="G32" s="24"/>
      <c r="H32" s="24"/>
      <c r="I32" s="1"/>
    </row>
    <row r="33" spans="1:10" ht="27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10" x14ac:dyDescent="0.25">
      <c r="A34" s="16" t="s">
        <v>17</v>
      </c>
      <c r="B34" s="1"/>
      <c r="C34" s="1"/>
      <c r="D34" s="1"/>
      <c r="E34" s="1"/>
      <c r="F34" s="1"/>
      <c r="G34" s="1"/>
      <c r="H34" s="1"/>
      <c r="I34" s="1"/>
    </row>
    <row r="35" spans="1:10" ht="24.95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0" ht="30" x14ac:dyDescent="0.25">
      <c r="B36" s="42" t="s">
        <v>37</v>
      </c>
      <c r="C36" s="43"/>
      <c r="D36" s="43"/>
      <c r="E36" s="43"/>
      <c r="F36" s="44"/>
      <c r="G36" s="45" t="s">
        <v>29</v>
      </c>
      <c r="H36" s="46" t="s">
        <v>38</v>
      </c>
    </row>
    <row r="37" spans="1:10" ht="20.100000000000001" customHeight="1" x14ac:dyDescent="0.25">
      <c r="B37" s="47" t="s">
        <v>30</v>
      </c>
      <c r="C37" s="48"/>
      <c r="D37" s="48"/>
      <c r="E37" s="48"/>
      <c r="F37" s="49"/>
      <c r="G37" s="50">
        <v>0.7</v>
      </c>
      <c r="H37" s="35">
        <f>IF($H$44&gt;6000,"ERROR",+H38+H39+H40)</f>
        <v>0</v>
      </c>
      <c r="J37" s="17"/>
    </row>
    <row r="38" spans="1:10" ht="20.100000000000001" customHeight="1" x14ac:dyDescent="0.25">
      <c r="B38" s="51" t="s">
        <v>31</v>
      </c>
      <c r="C38" s="52"/>
      <c r="D38" s="52"/>
      <c r="E38" s="52"/>
      <c r="F38" s="53"/>
      <c r="G38" s="54">
        <v>0.1</v>
      </c>
      <c r="H38" s="36">
        <f>IF($H$44&gt;6000,"ERROR",+ROUNDDOWN(+G38*$G$37*$H$44,2))</f>
        <v>0</v>
      </c>
      <c r="J38" s="17"/>
    </row>
    <row r="39" spans="1:10" ht="20.100000000000001" customHeight="1" x14ac:dyDescent="0.25">
      <c r="B39" s="51" t="s">
        <v>32</v>
      </c>
      <c r="C39" s="52"/>
      <c r="D39" s="52"/>
      <c r="E39" s="52"/>
      <c r="F39" s="53"/>
      <c r="G39" s="54">
        <v>0.85</v>
      </c>
      <c r="H39" s="36">
        <f>IF($H$44&gt;6000,"ERROR",+ROUNDDOWN(+G39*$G$37*$H$44,2))</f>
        <v>0</v>
      </c>
      <c r="J39" s="17"/>
    </row>
    <row r="40" spans="1:10" ht="20.100000000000001" customHeight="1" x14ac:dyDescent="0.25">
      <c r="B40" s="51" t="s">
        <v>33</v>
      </c>
      <c r="C40" s="52"/>
      <c r="D40" s="52"/>
      <c r="E40" s="52"/>
      <c r="F40" s="53"/>
      <c r="G40" s="54">
        <v>0.05</v>
      </c>
      <c r="H40" s="36">
        <f>IF($H$44&gt;6000,"ERROR",+ROUNDDOWN(+G40*$G$37*$H$44,2))</f>
        <v>0</v>
      </c>
      <c r="J40" s="17"/>
    </row>
    <row r="41" spans="1:10" ht="20.100000000000001" customHeight="1" x14ac:dyDescent="0.25">
      <c r="B41" s="55" t="s">
        <v>34</v>
      </c>
      <c r="C41" s="56"/>
      <c r="D41" s="56"/>
      <c r="E41" s="56"/>
      <c r="F41" s="57"/>
      <c r="G41" s="50">
        <v>0.3</v>
      </c>
      <c r="H41" s="35">
        <f>IF($H$44&gt;6000,"ERROR",+H42+H43)</f>
        <v>0</v>
      </c>
      <c r="I41" s="17"/>
      <c r="J41" s="17"/>
    </row>
    <row r="42" spans="1:10" ht="20.100000000000001" customHeight="1" x14ac:dyDescent="0.25">
      <c r="B42" s="51" t="s">
        <v>35</v>
      </c>
      <c r="C42" s="52"/>
      <c r="D42" s="52"/>
      <c r="E42" s="52"/>
      <c r="F42" s="53"/>
      <c r="G42" s="54">
        <v>0.5</v>
      </c>
      <c r="H42" s="36">
        <f>IF($H$44&gt;6000,"ERROR",+ROUNDDOWN(+G42*$G$41*$H$44,2))</f>
        <v>0</v>
      </c>
      <c r="J42" s="17"/>
    </row>
    <row r="43" spans="1:10" ht="20.100000000000001" customHeight="1" x14ac:dyDescent="0.25">
      <c r="B43" s="58" t="s">
        <v>36</v>
      </c>
      <c r="C43" s="59"/>
      <c r="D43" s="59"/>
      <c r="E43" s="59"/>
      <c r="F43" s="60"/>
      <c r="G43" s="61">
        <v>0.5</v>
      </c>
      <c r="H43" s="38">
        <f>IF($H$44&gt;6000,"ERROR",+H44-H38-H39-H40-H42)</f>
        <v>0</v>
      </c>
      <c r="J43" s="17"/>
    </row>
    <row r="44" spans="1:10" ht="20.100000000000001" customHeight="1" x14ac:dyDescent="0.25">
      <c r="B44" s="39" t="s">
        <v>18</v>
      </c>
      <c r="C44" s="40"/>
      <c r="D44" s="40"/>
      <c r="E44" s="40"/>
      <c r="F44" s="40"/>
      <c r="G44" s="62"/>
      <c r="H44" s="37"/>
    </row>
    <row r="45" spans="1:10" x14ac:dyDescent="0.25">
      <c r="B45" s="18"/>
    </row>
    <row r="49" spans="1:6" x14ac:dyDescent="0.25">
      <c r="B49" s="21" t="s">
        <v>21</v>
      </c>
      <c r="C49" s="22"/>
      <c r="D49" s="22"/>
      <c r="E49" s="22"/>
      <c r="F49" s="22"/>
    </row>
    <row r="52" spans="1:6" x14ac:dyDescent="0.25">
      <c r="A52" s="41" t="s">
        <v>19</v>
      </c>
      <c r="B52" s="19"/>
      <c r="E52" s="20"/>
    </row>
    <row r="53" spans="1:6" x14ac:dyDescent="0.25">
      <c r="A53" s="41" t="s">
        <v>39</v>
      </c>
    </row>
    <row r="54" spans="1:6" x14ac:dyDescent="0.25">
      <c r="A54" s="41" t="s">
        <v>20</v>
      </c>
    </row>
    <row r="58" spans="1:6" x14ac:dyDescent="0.25">
      <c r="A58" s="2" t="s">
        <v>25</v>
      </c>
    </row>
  </sheetData>
  <sheetProtection algorithmName="SHA-512" hashValue="glTjHUSxHDsBU+sBAKpjFDnqT1kgLC1bS8Cq0oZy9DM9J3/w6mM8/jKF5d21LA2SWoiaLIzsp67NUsprkzmbGg==" saltValue="cAoirO0Kt2wFqs8NK4uAEA==" spinCount="100000" sheet="1" objects="1" scenarios="1" selectLockedCells="1"/>
  <mergeCells count="23">
    <mergeCell ref="A2:I2"/>
    <mergeCell ref="A9:I9"/>
    <mergeCell ref="B12:E12"/>
    <mergeCell ref="A13:H13"/>
    <mergeCell ref="D15:E15"/>
    <mergeCell ref="F15:I15"/>
    <mergeCell ref="D18:I18"/>
    <mergeCell ref="B28:C28"/>
    <mergeCell ref="A30:H30"/>
    <mergeCell ref="A32:H32"/>
    <mergeCell ref="A22:I22"/>
    <mergeCell ref="B37:F37"/>
    <mergeCell ref="B38:F38"/>
    <mergeCell ref="B39:F39"/>
    <mergeCell ref="B40:F40"/>
    <mergeCell ref="B36:F36"/>
    <mergeCell ref="A23:I23"/>
    <mergeCell ref="A24:I24"/>
    <mergeCell ref="C49:F49"/>
    <mergeCell ref="B41:F41"/>
    <mergeCell ref="B42:F42"/>
    <mergeCell ref="B43:F43"/>
    <mergeCell ref="B44:F44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2023-08-22T10:45:14Z</cp:lastPrinted>
  <dcterms:created xsi:type="dcterms:W3CDTF">2023-03-06T09:12:22Z</dcterms:created>
  <dcterms:modified xsi:type="dcterms:W3CDTF">2023-08-22T10:52:51Z</dcterms:modified>
</cp:coreProperties>
</file>