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576_CubUUMM_SON_RRJ\"/>
    </mc:Choice>
  </mc:AlternateContent>
  <xr:revisionPtr revIDLastSave="0" documentId="13_ncr:1_{20EC6F44-6B61-4BFA-AA11-09B1E961B2C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4" i="2"/>
  <c r="H22" i="2"/>
  <c r="H21" i="2"/>
  <c r="H23" i="2" l="1"/>
  <c r="H20" i="2" l="1"/>
  <c r="H19" i="2" s="1"/>
</calcChain>
</file>

<file path=xl/sharedStrings.xml><?xml version="1.0" encoding="utf-8"?>
<sst xmlns="http://schemas.openxmlformats.org/spreadsheetml/2006/main" count="33" uniqueCount="30">
  <si>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</si>
  <si>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</si>
  <si>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</si>
  <si>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</si>
  <si>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</si>
  <si>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</si>
  <si>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</si>
  <si>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</si>
  <si>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</si>
  <si>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</si>
  <si>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</si>
  <si>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</si>
  <si>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</si>
  <si>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</si>
  <si>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</si>
  <si>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</si>
  <si>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</si>
  <si>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</si>
  <si>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de valoración automática- técnicos:  (Sobre B2)</t>
  </si>
  <si>
    <t xml:space="preserve">3.2.1: Experiencia del jefe de obra  </t>
  </si>
  <si>
    <t>Expediente n.º S/04576/2023</t>
  </si>
  <si>
    <t>“Obras adecuación global cubierta aparcamiento edif Unidades Móviles PRADO DEL REY”</t>
  </si>
  <si>
    <t>(*) si se cumplen ambos cumplimentar exclusivamente el que otorgue mayor puntuación en cada criterio</t>
  </si>
  <si>
    <t>Experiencia entre 4 y 6 obras, ambas inclusive, con presupuesto de ejecución material (PEM) igual o superior a  450.000 €  (para cada obra) en la partida de AISLAMIENTOS CUBIERTAS E IMPERMEABILIZACIONES, ejerciendo como jefe de obra.</t>
  </si>
  <si>
    <t>Experiencia de más de 6 obras con PEM igual o superior a  450.000 € (para cada obra) en la partida de AISLAMIENTOS CUBIERTAS E IMPERMEABILIZACIONES ejerciendo como jefe de obra.</t>
  </si>
  <si>
    <t>3.2.2: Experiencia del encargado</t>
  </si>
  <si>
    <t>Experiencia entre 4 y 6 obras, ambas inclusive, con PEM igual o superior a  450.000 € (para cada obra) en la partida de AISLAMIENTOS CUBIERTAS E IMPERMEABILIZACIONES, ejerciendo como encargado.</t>
  </si>
  <si>
    <t>Experiencia de más de 6 obras con PEM igual o superior a  450.000 € (para cada obra) en la partida de AISLAMIENTOS CUBIERTAS E IMPERMEABILIZACIONES ejerciendo como encargado.</t>
  </si>
  <si>
    <t>Cumple indicar: SI/NO (*)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</si>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</sst>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7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15" fillId="3" borderId="0" xfId="0" applyFont="1" applyFill="1" applyBorder="1" applyAlignment="1" applyProtection="1">
      <alignment horizontal="right" vertical="center" indent="1"/>
    </xf>
    <xf numFmtId="0" fontId="1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2" fillId="0" borderId="10" xfId="0" applyFont="1" applyBorder="1" applyAlignment="1" applyProtection="1">
      <alignment horizontal="center" vertical="center" textRotation="90"/>
    </xf>
    <xf numFmtId="0" fontId="2" fillId="0" borderId="15" xfId="0" applyFont="1" applyBorder="1" applyAlignment="1" applyProtection="1">
      <alignment horizontal="center" vertical="center" textRotation="90"/>
    </xf>
    <xf numFmtId="0" fontId="2" fillId="0" borderId="7" xfId="0" applyFont="1" applyBorder="1" applyAlignment="1" applyProtection="1">
      <alignment horizontal="center" vertical="center" textRotation="9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9" fillId="0" borderId="4" xfId="0" applyFont="1" applyBorder="1" applyAlignment="1" applyProtection="1">
      <alignment horizontal="left" vertical="center" wrapText="1"/>
    </xf>
    <xf numFmtId="0" fontId="19" fillId="0" borderId="8" xfId="0" applyFont="1" applyBorder="1" applyAlignment="1" applyProtection="1">
      <alignment horizontal="left" vertical="center" wrapText="1"/>
    </xf>
    <xf numFmtId="0" fontId="19" fillId="0" borderId="5" xfId="0" applyFont="1" applyBorder="1" applyAlignment="1" applyProtection="1">
      <alignment horizontal="left" vertical="center" wrapText="1"/>
    </xf>
    <xf numFmtId="0" fontId="20" fillId="5" borderId="4" xfId="0" applyFont="1" applyFill="1" applyBorder="1" applyAlignment="1" applyProtection="1">
      <alignment horizontal="left" vertical="center"/>
    </xf>
    <xf numFmtId="0" fontId="20" fillId="5" borderId="8" xfId="0" applyFont="1" applyFill="1" applyBorder="1" applyAlignment="1" applyProtection="1">
      <alignment horizontal="left" vertical="center"/>
    </xf>
    <xf numFmtId="0" fontId="20" fillId="5" borderId="5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topLeftCell="A16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20.710937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52" t="s">
        <v>5</v>
      </c>
      <c r="B5" s="52"/>
      <c r="C5" s="52"/>
      <c r="D5" s="52"/>
      <c r="E5" s="52"/>
      <c r="F5" s="52"/>
      <c r="G5" s="52"/>
      <c r="H5" s="15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6"/>
      <c r="C7" s="56"/>
      <c r="D7" s="56"/>
      <c r="E7" s="53" t="s">
        <v>11</v>
      </c>
      <c r="F7" s="53"/>
      <c r="G7" s="53"/>
      <c r="H7" s="14"/>
    </row>
    <row r="8" spans="1:8" ht="24.95" customHeight="1" x14ac:dyDescent="0.25">
      <c r="A8" s="55" t="s">
        <v>13</v>
      </c>
      <c r="B8" s="55"/>
      <c r="C8" s="55"/>
      <c r="D8" s="54"/>
      <c r="E8" s="54"/>
      <c r="F8" s="54"/>
      <c r="G8" s="54"/>
      <c r="H8" s="54"/>
    </row>
    <row r="9" spans="1:8" ht="24.95" customHeight="1" x14ac:dyDescent="0.25">
      <c r="A9" s="6" t="s">
        <v>14</v>
      </c>
      <c r="B9" s="12"/>
      <c r="C9" s="6" t="s">
        <v>15</v>
      </c>
      <c r="D9" s="60"/>
      <c r="E9" s="60"/>
      <c r="F9" s="60"/>
      <c r="G9" s="60"/>
      <c r="H9" s="60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57" t="s">
        <v>16</v>
      </c>
      <c r="B17" s="58"/>
      <c r="C17" s="59"/>
      <c r="D17" s="57" t="s">
        <v>2</v>
      </c>
      <c r="E17" s="61"/>
      <c r="F17" s="18"/>
      <c r="G17" s="62" t="s">
        <v>3</v>
      </c>
      <c r="H17" s="63"/>
      <c r="I17" s="19"/>
    </row>
    <row r="18" spans="1:9" ht="45.75" thickBot="1" x14ac:dyDescent="0.3">
      <c r="A18" s="20"/>
      <c r="B18" s="21"/>
      <c r="C18" s="22"/>
      <c r="D18" s="16" t="s">
        <v>0</v>
      </c>
      <c r="E18" s="17" t="s">
        <v>17</v>
      </c>
      <c r="F18" s="18"/>
      <c r="G18" s="23" t="s">
        <v>28</v>
      </c>
      <c r="H18" s="24" t="s">
        <v>1</v>
      </c>
      <c r="I18" s="19"/>
    </row>
    <row r="19" spans="1:9" ht="24" thickBot="1" x14ac:dyDescent="0.3">
      <c r="A19" s="43" t="s">
        <v>18</v>
      </c>
      <c r="B19" s="44"/>
      <c r="C19" s="44"/>
      <c r="D19" s="45"/>
      <c r="E19" s="25">
        <v>20</v>
      </c>
      <c r="F19" s="26"/>
      <c r="G19" s="27"/>
      <c r="H19" s="28">
        <f>H20+H23</f>
        <v>0</v>
      </c>
      <c r="I19" s="19"/>
    </row>
    <row r="20" spans="1:9" ht="19.5" thickBot="1" x14ac:dyDescent="0.3">
      <c r="A20" s="46" t="s">
        <v>19</v>
      </c>
      <c r="B20" s="47"/>
      <c r="C20" s="48"/>
      <c r="D20" s="42">
        <v>10</v>
      </c>
      <c r="E20" s="29"/>
      <c r="F20" s="26"/>
      <c r="G20" s="30"/>
      <c r="H20" s="31">
        <f>MAX(H21:H22)</f>
        <v>0</v>
      </c>
      <c r="I20" s="32"/>
    </row>
    <row r="21" spans="1:9" ht="50.1" customHeight="1" thickBot="1" x14ac:dyDescent="0.3">
      <c r="A21" s="64" t="s">
        <v>23</v>
      </c>
      <c r="B21" s="65"/>
      <c r="C21" s="66"/>
      <c r="D21" s="33">
        <v>5</v>
      </c>
      <c r="E21" s="34"/>
      <c r="F21" s="35"/>
      <c r="G21" s="37" t="s">
        <v>29</v>
      </c>
      <c r="H21" s="36">
        <f>+IF(G21="SI",+$D$21,0)</f>
        <v>0</v>
      </c>
      <c r="I21" s="49" t="s">
        <v>4</v>
      </c>
    </row>
    <row r="22" spans="1:9" ht="50.1" customHeight="1" thickBot="1" x14ac:dyDescent="0.3">
      <c r="A22" s="64" t="s">
        <v>24</v>
      </c>
      <c r="B22" s="65"/>
      <c r="C22" s="66"/>
      <c r="D22" s="33">
        <v>10</v>
      </c>
      <c r="E22" s="34"/>
      <c r="F22" s="35"/>
      <c r="G22" s="37" t="s">
        <v>29</v>
      </c>
      <c r="H22" s="36">
        <f>+IF(G22="SI",+$D$22,0)</f>
        <v>0</v>
      </c>
      <c r="I22" s="50"/>
    </row>
    <row r="23" spans="1:9" ht="19.5" thickBot="1" x14ac:dyDescent="0.3">
      <c r="A23" s="67" t="s">
        <v>25</v>
      </c>
      <c r="B23" s="68"/>
      <c r="C23" s="69"/>
      <c r="D23" s="42">
        <v>10</v>
      </c>
      <c r="E23" s="29"/>
      <c r="F23" s="26"/>
      <c r="G23" s="30"/>
      <c r="H23" s="31">
        <f>MAX(H24:H25)</f>
        <v>0</v>
      </c>
      <c r="I23" s="50"/>
    </row>
    <row r="24" spans="1:9" ht="45" customHeight="1" thickBot="1" x14ac:dyDescent="0.3">
      <c r="A24" s="64" t="s">
        <v>26</v>
      </c>
      <c r="B24" s="65"/>
      <c r="C24" s="66"/>
      <c r="D24" s="33">
        <v>5</v>
      </c>
      <c r="E24" s="29"/>
      <c r="F24" s="26"/>
      <c r="G24" s="37" t="s">
        <v>29</v>
      </c>
      <c r="H24" s="36">
        <f>IF(G24="SI",$D$24,0)</f>
        <v>0</v>
      </c>
      <c r="I24" s="50"/>
    </row>
    <row r="25" spans="1:9" ht="45" customHeight="1" thickBot="1" x14ac:dyDescent="0.3">
      <c r="A25" s="64" t="s">
        <v>27</v>
      </c>
      <c r="B25" s="65"/>
      <c r="C25" s="66"/>
      <c r="D25" s="33">
        <v>10</v>
      </c>
      <c r="E25" s="29"/>
      <c r="F25" s="26"/>
      <c r="G25" s="37" t="s">
        <v>29</v>
      </c>
      <c r="H25" s="36">
        <f>IF(G25="SI",$D$25,0)</f>
        <v>0</v>
      </c>
      <c r="I25" s="51"/>
    </row>
    <row r="26" spans="1:9" ht="18.75" x14ac:dyDescent="0.25">
      <c r="A26" s="40"/>
      <c r="B26" s="40"/>
      <c r="C26" s="40"/>
      <c r="D26" s="41"/>
      <c r="E26" s="29"/>
      <c r="F26" s="26"/>
      <c r="G26" s="30"/>
      <c r="H26" s="39"/>
    </row>
    <row r="27" spans="1:9" x14ac:dyDescent="0.25">
      <c r="A27" s="38" t="s">
        <v>22</v>
      </c>
    </row>
  </sheetData>
  <sheetProtection algorithmName="SHA-512" hashValue="AZjxCrimUY0OakkW4YDVnzW6Y8UxXHmqn948bDSmYzBHrW/4+VR3aO3ePWCGO80UmnTSS3abQHsQUUmmVBj3sQ==" saltValue="smfdPp01s0wHwaaxj2jtow==" spinCount="100000" sheet="1" objects="1" scenarios="1" selectLockedCells="1"/>
  <mergeCells count="17">
    <mergeCell ref="A17:C17"/>
    <mergeCell ref="D9:H9"/>
    <mergeCell ref="A20:C20"/>
    <mergeCell ref="A21:C21"/>
    <mergeCell ref="A22:C22"/>
    <mergeCell ref="D17:E17"/>
    <mergeCell ref="G17:H17"/>
    <mergeCell ref="A5:G5"/>
    <mergeCell ref="E7:G7"/>
    <mergeCell ref="D8:H8"/>
    <mergeCell ref="A8:C8"/>
    <mergeCell ref="B7:D7"/>
    <mergeCell ref="A19:D19"/>
    <mergeCell ref="A23:C23"/>
    <mergeCell ref="A24:C24"/>
    <mergeCell ref="A25:C25"/>
    <mergeCell ref="I21:I25"/>
  </mergeCells>
  <printOptions horizontalCentered="1"/>
  <pageMargins left="0.59055118110236227" right="0.31496062992125984" top="0.78740157480314965" bottom="0.39370078740157483" header="0" footer="0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2023-09-08T07:01:07Z</cp:lastPrinted>
  <dcterms:created xsi:type="dcterms:W3CDTF">2022-02-14T09:45:48Z</dcterms:created>
  <dcterms:modified xsi:type="dcterms:W3CDTF">2023-09-08T07:03:02Z</dcterms:modified>
</cp:coreProperties>
</file>