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695_Aljaraque(Sustit4766desierto)NOE\"/>
    </mc:Choice>
  </mc:AlternateContent>
  <xr:revisionPtr revIDLastSave="0" documentId="8_{AAD0E6AD-075A-4B2E-AAB9-63B22738B719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E20" i="2" l="1"/>
  <c r="H20" i="2" l="1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<sst xmlns="http://schemas.openxmlformats.org/spreadsheetml/2006/main" count="25" uniqueCount="25">
  <si>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</si>
  <si>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</si>
  <si>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</si>
  <si>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</si>
  <si>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</si>
  <si>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</si>
  <si>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</si>
  <si>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</si>
  <si>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</si>
  <si>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</si>
  <si>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</si>
  <si>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</si>
  <si>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</si>
  <si>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</si>
  <si>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</si>
  <si>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</si>
  <si>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</si>
  <si>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</si>
  <si>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 (*)</t>
  </si>
  <si>
    <t>“ Obra de adecuación del Centro Emisor ALJARAQUE HUELVA”</t>
  </si>
  <si>
    <r>
      <rPr>
        <b/>
        <sz val="9"/>
        <color theme="1"/>
        <rFont val="Calibri"/>
        <family val="2"/>
        <scheme val="minor"/>
      </rPr>
      <t xml:space="preserve">3.2.1 Experiencia del Jefe de obra
 </t>
    </r>
    <r>
      <rPr>
        <sz val="9"/>
        <color theme="1"/>
        <rFont val="Calibri"/>
        <family val="2"/>
        <scheme val="minor"/>
      </rPr>
      <t xml:space="preserve">
Ingeniero técnico Industrial o equivalente, que haya participado como jefe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100.000 euros PEM, para cada referencia. (se asignará un punto por cada obra de más hasta un máximo de 5 puntos) 
(4 obras 1 punto … 8 obras 5 puntos)</t>
    </r>
  </si>
  <si>
    <r>
      <rPr>
        <b/>
        <sz val="9"/>
        <color theme="1"/>
        <rFont val="Calibri"/>
        <family val="2"/>
        <scheme val="minor"/>
      </rPr>
      <t xml:space="preserve">3.2.2 Experiencia del encargado: 
</t>
    </r>
    <r>
      <rPr>
        <sz val="9"/>
        <color theme="1"/>
        <rFont val="Calibri"/>
        <family val="2"/>
        <scheme val="minor"/>
      </rPr>
      <t xml:space="preserve">
Especialista en instalaciones eléctricas y obra civil, que haya participado como encargado de obra en 4 o más obras de características similares al objeto del contrato. </t>
    </r>
    <r>
      <rPr>
        <b/>
        <sz val="9"/>
        <color theme="1"/>
        <rFont val="Calibri"/>
        <family val="2"/>
        <scheme val="minor"/>
      </rPr>
      <t>Con importe de las obras superior a 100.000 euros PEM, para cada referencia. (se asignará un punto por cada obra de más hasta un máximo de 5 puntos)
(4 obras 1 punto … 8 obras 5 puntos)</t>
    </r>
  </si>
  <si>
    <t>(*) indicar número TOTAL de obras que cumplen el criterio indicado en cada perfil.</t>
  </si>
  <si>
    <t>Criterios de valoración automática – técnicos:  (Sobre B2)</t>
  </si>
  <si>
    <t>Expediente n.º S/05695/2023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</si>
</sst>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11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4" fillId="3" borderId="4" xfId="0" applyFont="1" applyFill="1" applyBorder="1" applyAlignment="1" applyProtection="1">
      <alignment horizontal="center" vertical="center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horizontal="center" vertical="center" textRotation="90"/>
    </xf>
    <xf numFmtId="0" fontId="11" fillId="0" borderId="14" xfId="0" applyFont="1" applyBorder="1" applyAlignment="1" applyProtection="1">
      <alignment horizontal="center" vertical="center" textRotation="90"/>
    </xf>
    <xf numFmtId="0" fontId="5" fillId="6" borderId="4" xfId="0" applyFont="1" applyFill="1" applyBorder="1" applyAlignment="1" applyProtection="1">
      <alignment horizontal="center" vertical="center"/>
    </xf>
    <xf numFmtId="0" fontId="6" fillId="5" borderId="6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6" xfId="0" applyFont="1" applyFill="1" applyBorder="1" applyAlignment="1" applyProtection="1">
      <alignment horizontal="left" vertical="center" wrapText="1"/>
    </xf>
    <xf numFmtId="0" fontId="12" fillId="2" borderId="10" xfId="0" applyFont="1" applyFill="1" applyBorder="1" applyAlignment="1" applyProtection="1">
      <alignment horizontal="left" vertical="center" wrapText="1"/>
    </xf>
    <xf numFmtId="0" fontId="11" fillId="0" borderId="6" xfId="0" applyFont="1" applyBorder="1" applyAlignment="1" applyProtection="1">
      <alignment horizontal="left" vertical="center" wrapText="1"/>
    </xf>
    <xf numFmtId="0" fontId="11" fillId="0" borderId="10" xfId="0" applyFont="1" applyBorder="1" applyAlignment="1" applyProtection="1">
      <alignment horizontal="left" vertical="center" wrapText="1"/>
    </xf>
    <xf numFmtId="0" fontId="11" fillId="0" borderId="7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19</v>
      </c>
    </row>
    <row r="3" spans="1:8" x14ac:dyDescent="0.25">
      <c r="F3" s="2"/>
      <c r="H3" s="3" t="s">
        <v>24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20"/>
      <c r="G18" s="37" t="s">
        <v>3</v>
      </c>
      <c r="H18" s="37"/>
    </row>
    <row r="19" spans="1:9" s="21" customFormat="1" ht="45.75" thickBot="1" x14ac:dyDescent="0.25">
      <c r="D19" s="22" t="s">
        <v>0</v>
      </c>
      <c r="E19" s="23" t="s">
        <v>17</v>
      </c>
      <c r="F19" s="20"/>
      <c r="G19" s="17" t="s">
        <v>18</v>
      </c>
      <c r="H19" s="18" t="s">
        <v>1</v>
      </c>
    </row>
    <row r="20" spans="1:9" s="21" customFormat="1" ht="15.75" customHeight="1" thickBot="1" x14ac:dyDescent="0.25">
      <c r="A20" s="47" t="s">
        <v>23</v>
      </c>
      <c r="B20" s="48"/>
      <c r="C20" s="48"/>
      <c r="D20" s="24"/>
      <c r="E20" s="25">
        <f>+D21+D22</f>
        <v>10</v>
      </c>
      <c r="F20" s="26"/>
      <c r="G20" s="27"/>
      <c r="H20" s="33">
        <f>+SUM(H21:H22)</f>
        <v>0</v>
      </c>
    </row>
    <row r="21" spans="1:9" s="21" customFormat="1" ht="140.1" customHeight="1" thickBot="1" x14ac:dyDescent="0.25">
      <c r="A21" s="49" t="s">
        <v>20</v>
      </c>
      <c r="B21" s="50"/>
      <c r="C21" s="51"/>
      <c r="D21" s="28">
        <v>5</v>
      </c>
      <c r="E21" s="29"/>
      <c r="F21" s="30"/>
      <c r="G21" s="19">
        <v>3</v>
      </c>
      <c r="H21" s="31">
        <f>IF(ISNUMBER(G21),IF(ROUNDDOWN(G21&gt;8,0),5,IF(ROUNDDOWN(G21,0)&lt;4,0,+ROUNDDOWN(G21,0)-3)),"ERROR: indicar número de obras")</f>
        <v>0</v>
      </c>
      <c r="I21" s="35" t="s">
        <v>4</v>
      </c>
    </row>
    <row r="22" spans="1:9" s="21" customFormat="1" ht="140.1" customHeight="1" thickBot="1" x14ac:dyDescent="0.25">
      <c r="A22" s="49" t="s">
        <v>21</v>
      </c>
      <c r="B22" s="50"/>
      <c r="C22" s="51"/>
      <c r="D22" s="34">
        <v>5</v>
      </c>
      <c r="E22" s="29"/>
      <c r="F22" s="30"/>
      <c r="G22" s="19">
        <v>3</v>
      </c>
      <c r="H22" s="31">
        <f>IF(ISNUMBER(G22),IF(ROUNDDOWN(G22&gt;8,0),5,IF(ROUNDDOWN(G22,0)&lt;4,0,+ROUNDDOWN(G22,0)-3)),"ERROR: indicar número de obras")</f>
        <v>0</v>
      </c>
      <c r="I22" s="36"/>
    </row>
    <row r="23" spans="1:9" s="21" customFormat="1" ht="12" x14ac:dyDescent="0.2"/>
    <row r="24" spans="1:9" s="21" customFormat="1" x14ac:dyDescent="0.25">
      <c r="A24" s="32" t="s">
        <v>22</v>
      </c>
      <c r="I24" s="1"/>
    </row>
  </sheetData>
  <sheetProtection algorithmName="SHA-512" hashValue="JDFDABNc/Xoyc6DGO14K97U7p7FlnQV23FYUAAiksJODexyV/mpap0m6MF8w7cOtdhwJ+qW0PdhdxXGKd2+4Uw==" saltValue="mzUbgTmPPZi/DABtvk92PA==" spinCount="100000" sheet="1" objects="1" scenarios="1" selectLockedCells="1"/>
  <mergeCells count="13">
    <mergeCell ref="I21:I22"/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A21:C21"/>
    <mergeCell ref="A22:C22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2023-07-23T16:12:39Z</cp:lastPrinted>
  <dcterms:created xsi:type="dcterms:W3CDTF">2022-02-14T09:45:48Z</dcterms:created>
  <dcterms:modified xsi:type="dcterms:W3CDTF">2023-09-18T12:41:48Z</dcterms:modified>
</cp:coreProperties>
</file>