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7386_AlmacCamerinosTorre_LCE-RRJ\"/>
    </mc:Choice>
  </mc:AlternateContent>
  <xr:revisionPtr revIDLastSave="0" documentId="8_{14AD611E-CA72-4903-A294-6CFD1446D46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2" i="2"/>
  <c r="H21" i="2"/>
  <c r="H20" i="2" l="1"/>
  <c r="H24" i="2"/>
  <c r="H23" i="2" s="1"/>
  <c r="H19" i="2" l="1"/>
</calcChain>
</file>

<file path=xl/sharedStrings.xml><?xml version="1.0" encoding="utf-8"?>
<sst xmlns="http://schemas.openxmlformats.org/spreadsheetml/2006/main" count="32" uniqueCount="29">
  <si>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</si>
  <si>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</si>
  <si>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</si>
  <si>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</si>
  <si>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</si>
  <si>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</si>
  <si>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</si>
  <si>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</si>
  <si>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</si>
  <si>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</si>
  <si>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</si>
  <si>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</si>
  <si>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</si>
  <si>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</si>
  <si>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</si>
  <si>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</si>
  <si>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</si>
  <si>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</si>
  <si>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</si>
  <si>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no</t>
  </si>
  <si>
    <t xml:space="preserve">3.2.1 Experiencia del jefe de obra. </t>
  </si>
  <si>
    <t xml:space="preserve">3.2.2: Experiencia del encargado. </t>
  </si>
  <si>
    <t xml:space="preserve">Criterios de valoración automática – técnicos (sobre B2):  </t>
  </si>
  <si>
    <t>“Nuevos almacenes y camerinos en planta sótano 1 Edificio A TORRESPAÑA”</t>
  </si>
  <si>
    <t>Expediente n.º S/07386/2023</t>
  </si>
  <si>
    <r>
      <t xml:space="preserve">Experiencia de 5 a 6 obras de construcción, con presupuesto de ejecución material (PEM) igual o superior a </t>
    </r>
    <r>
      <rPr>
        <b/>
        <sz val="8"/>
        <rFont val="Calibri"/>
        <family val="2"/>
        <scheme val="minor"/>
      </rPr>
      <t>300.000 €</t>
    </r>
    <r>
      <rPr>
        <sz val="8"/>
        <rFont val="Calibri"/>
        <family val="2"/>
        <scheme val="minor"/>
      </rPr>
      <t xml:space="preserve"> (para cada obra) , ejerciendo como jefe de obra.</t>
    </r>
  </si>
  <si>
    <r>
      <t xml:space="preserve">Experiencia de más de 6 obras de construcción, con PEM igual o superior a </t>
    </r>
    <r>
      <rPr>
        <b/>
        <sz val="8"/>
        <rFont val="Calibri"/>
        <family val="2"/>
        <scheme val="minor"/>
      </rPr>
      <t>300.000</t>
    </r>
    <r>
      <rPr>
        <sz val="8"/>
        <rFont val="Calibri"/>
        <family val="2"/>
        <scheme val="minor"/>
      </rPr>
      <t xml:space="preserve"> € (para cada obra) ejerciendo como jefe de obra.</t>
    </r>
  </si>
  <si>
    <r>
      <t xml:space="preserve">Experiencia de más de 6 obras de construcción, con PEM igual o superior a </t>
    </r>
    <r>
      <rPr>
        <b/>
        <sz val="8"/>
        <rFont val="Calibri"/>
        <family val="2"/>
        <scheme val="minor"/>
      </rPr>
      <t>300.000</t>
    </r>
    <r>
      <rPr>
        <sz val="8"/>
        <rFont val="Calibri"/>
        <family val="2"/>
        <scheme val="minor"/>
      </rPr>
      <t xml:space="preserve"> € (para cada obra) ejerciendo como encargado.</t>
    </r>
  </si>
  <si>
    <r>
      <t xml:space="preserve">Experiencia de 5 a 6 obras de construcción, con presupuesto de ejecución material (PEM) igual o superior a </t>
    </r>
    <r>
      <rPr>
        <b/>
        <sz val="8"/>
        <rFont val="Calibri"/>
        <family val="2"/>
        <scheme val="minor"/>
      </rPr>
      <t>300.000</t>
    </r>
    <r>
      <rPr>
        <sz val="8"/>
        <rFont val="Calibri"/>
        <family val="2"/>
        <scheme val="minor"/>
      </rPr>
      <t xml:space="preserve"> € (para cada obra) , ejerciendo como encargado.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</si>
</sst>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7" fillId="4" borderId="13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justify" vertical="center" wrapText="1"/>
    </xf>
    <xf numFmtId="0" fontId="12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right" vertical="center" wrapText="1" indent="2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16" xfId="0" applyFont="1" applyBorder="1" applyAlignment="1" applyProtection="1">
      <alignment horizontal="center" vertical="center" textRotation="90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8" fillId="0" borderId="4" xfId="0" applyFont="1" applyBorder="1" applyAlignment="1" applyProtection="1">
      <alignment horizontal="left" vertical="center" wrapText="1"/>
    </xf>
    <xf numFmtId="0" fontId="18" fillId="0" borderId="8" xfId="0" applyFont="1" applyBorder="1" applyAlignment="1" applyProtection="1">
      <alignment horizontal="left" vertical="center" wrapText="1"/>
    </xf>
    <xf numFmtId="0" fontId="18" fillId="0" borderId="5" xfId="0" applyFont="1" applyBorder="1" applyAlignment="1" applyProtection="1">
      <alignment horizontal="left" vertical="center" wrapText="1"/>
    </xf>
    <xf numFmtId="0" fontId="20" fillId="5" borderId="4" xfId="0" applyFont="1" applyFill="1" applyBorder="1" applyAlignment="1" applyProtection="1">
      <alignment horizontal="left" vertical="center" wrapText="1"/>
    </xf>
    <xf numFmtId="0" fontId="20" fillId="5" borderId="8" xfId="0" applyFont="1" applyFill="1" applyBorder="1" applyAlignment="1" applyProtection="1">
      <alignment horizontal="left" vertical="center" wrapText="1"/>
    </xf>
    <xf numFmtId="0" fontId="20" fillId="5" borderId="5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7.140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46" t="s">
        <v>5</v>
      </c>
      <c r="B5" s="46"/>
      <c r="C5" s="46"/>
      <c r="D5" s="46"/>
      <c r="E5" s="46"/>
      <c r="F5" s="46"/>
      <c r="G5" s="46"/>
      <c r="H5" s="39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0"/>
      <c r="C7" s="50"/>
      <c r="D7" s="50"/>
      <c r="E7" s="47" t="s">
        <v>11</v>
      </c>
      <c r="F7" s="47"/>
      <c r="G7" s="47"/>
      <c r="H7" s="14"/>
    </row>
    <row r="8" spans="1:8" ht="24.95" customHeight="1" x14ac:dyDescent="0.25">
      <c r="A8" s="49" t="s">
        <v>13</v>
      </c>
      <c r="B8" s="49"/>
      <c r="C8" s="49"/>
      <c r="D8" s="48"/>
      <c r="E8" s="48"/>
      <c r="F8" s="48"/>
      <c r="G8" s="48"/>
      <c r="H8" s="48"/>
    </row>
    <row r="9" spans="1:8" ht="24.95" customHeight="1" x14ac:dyDescent="0.25">
      <c r="A9" s="6" t="s">
        <v>14</v>
      </c>
      <c r="B9" s="12"/>
      <c r="C9" s="6" t="s">
        <v>15</v>
      </c>
      <c r="D9" s="42"/>
      <c r="E9" s="42"/>
      <c r="F9" s="42"/>
      <c r="G9" s="42"/>
      <c r="H9" s="42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51" t="s">
        <v>16</v>
      </c>
      <c r="B17" s="61"/>
      <c r="C17" s="62"/>
      <c r="D17" s="51" t="s">
        <v>2</v>
      </c>
      <c r="E17" s="52"/>
      <c r="F17" s="17"/>
      <c r="G17" s="53" t="s">
        <v>3</v>
      </c>
      <c r="H17" s="54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55" t="s">
        <v>22</v>
      </c>
      <c r="B19" s="56"/>
      <c r="C19" s="56"/>
      <c r="D19" s="57"/>
      <c r="E19" s="24">
        <v>20</v>
      </c>
      <c r="F19" s="25"/>
      <c r="G19" s="26"/>
      <c r="H19" s="27">
        <f>+H20+H23</f>
        <v>0</v>
      </c>
      <c r="I19" s="18"/>
    </row>
    <row r="20" spans="1:9" ht="30" customHeight="1" thickBot="1" x14ac:dyDescent="0.3">
      <c r="A20" s="43" t="s">
        <v>20</v>
      </c>
      <c r="B20" s="44"/>
      <c r="C20" s="45"/>
      <c r="D20" s="41">
        <v>10</v>
      </c>
      <c r="E20" s="28"/>
      <c r="F20" s="25"/>
      <c r="G20" s="29"/>
      <c r="H20" s="30">
        <f>+MAX(H21:H22)</f>
        <v>0</v>
      </c>
      <c r="I20" s="31"/>
    </row>
    <row r="21" spans="1:9" ht="60" customHeight="1" thickBot="1" x14ac:dyDescent="0.3">
      <c r="A21" s="63" t="s">
        <v>25</v>
      </c>
      <c r="B21" s="64"/>
      <c r="C21" s="65"/>
      <c r="D21" s="32">
        <v>5</v>
      </c>
      <c r="E21" s="33"/>
      <c r="F21" s="34"/>
      <c r="G21" s="38" t="s">
        <v>19</v>
      </c>
      <c r="H21" s="35">
        <f>+IF(G21="SI",+$D21,0)</f>
        <v>0</v>
      </c>
      <c r="I21" s="58" t="s">
        <v>4</v>
      </c>
    </row>
    <row r="22" spans="1:9" ht="60" customHeight="1" thickBot="1" x14ac:dyDescent="0.3">
      <c r="A22" s="63" t="s">
        <v>26</v>
      </c>
      <c r="B22" s="64"/>
      <c r="C22" s="65"/>
      <c r="D22" s="32">
        <v>10</v>
      </c>
      <c r="E22" s="33"/>
      <c r="F22" s="34"/>
      <c r="G22" s="38" t="s">
        <v>19</v>
      </c>
      <c r="H22" s="35">
        <f>+IF(G22="SI",+$D22,0)</f>
        <v>0</v>
      </c>
      <c r="I22" s="59"/>
    </row>
    <row r="23" spans="1:9" ht="30" customHeight="1" thickBot="1" x14ac:dyDescent="0.3">
      <c r="A23" s="66" t="s">
        <v>21</v>
      </c>
      <c r="B23" s="67"/>
      <c r="C23" s="68"/>
      <c r="D23" s="41">
        <v>10</v>
      </c>
      <c r="E23" s="33"/>
      <c r="F23" s="34"/>
      <c r="G23" s="29"/>
      <c r="H23" s="30">
        <f>+MAX(H24:H25)</f>
        <v>0</v>
      </c>
      <c r="I23" s="59"/>
    </row>
    <row r="24" spans="1:9" ht="60" customHeight="1" thickBot="1" x14ac:dyDescent="0.3">
      <c r="A24" s="63" t="s">
        <v>28</v>
      </c>
      <c r="B24" s="64"/>
      <c r="C24" s="65"/>
      <c r="D24" s="32">
        <v>5</v>
      </c>
      <c r="E24" s="33"/>
      <c r="F24" s="34"/>
      <c r="G24" s="38" t="s">
        <v>19</v>
      </c>
      <c r="H24" s="35">
        <f>+IF(G24="SI",+D24,0)</f>
        <v>0</v>
      </c>
      <c r="I24" s="59"/>
    </row>
    <row r="25" spans="1:9" ht="60" customHeight="1" thickBot="1" x14ac:dyDescent="0.3">
      <c r="A25" s="63" t="s">
        <v>27</v>
      </c>
      <c r="B25" s="64"/>
      <c r="C25" s="65"/>
      <c r="D25" s="40">
        <v>10</v>
      </c>
      <c r="E25" s="36"/>
      <c r="F25" s="37"/>
      <c r="G25" s="38" t="s">
        <v>19</v>
      </c>
      <c r="H25" s="35">
        <f>+IF(G25="SI",+D25,0)</f>
        <v>0</v>
      </c>
      <c r="I25" s="60"/>
    </row>
  </sheetData>
  <sheetProtection algorithmName="SHA-512" hashValue="1EdcDUAc8qrkp+DsyFDnMTujeezUULxY+ZLu9XyYAXZQjuGlB9GaNkoBIvsNZefn8cwFeEP18gIz+2ItLbmwqw==" saltValue="xq33XKp/XR612KvVR7odYA==" spinCount="100000" sheet="1" objects="1" scenarios="1" selectLockedCells="1"/>
  <mergeCells count="17">
    <mergeCell ref="I21:I25"/>
    <mergeCell ref="A23:C23"/>
    <mergeCell ref="A24:C24"/>
    <mergeCell ref="A25:C25"/>
    <mergeCell ref="A17:C17"/>
    <mergeCell ref="D9:H9"/>
    <mergeCell ref="A20:C20"/>
    <mergeCell ref="A21:C21"/>
    <mergeCell ref="A22:C22"/>
    <mergeCell ref="A5:G5"/>
    <mergeCell ref="E7:G7"/>
    <mergeCell ref="D8:H8"/>
    <mergeCell ref="A8:C8"/>
    <mergeCell ref="B7:D7"/>
    <mergeCell ref="D17:E17"/>
    <mergeCell ref="G17:H17"/>
    <mergeCell ref="A19:D19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2023-12-11T13:19:43Z</dcterms:modified>
</cp:coreProperties>
</file>