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8013_CubiertasCAccesosTORRE_SON-RRJ\"/>
    </mc:Choice>
  </mc:AlternateContent>
  <xr:revisionPtr revIDLastSave="0" documentId="8_{D06923B6-7E98-4BE5-9245-46615F1546FB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B'!$A$1:$I$27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2" l="1"/>
  <c r="E23" i="2"/>
  <c r="E20" i="2"/>
  <c r="I25" i="2" l="1"/>
  <c r="I24" i="2"/>
  <c r="I22" i="2"/>
  <c r="I21" i="2"/>
  <c r="I20" i="2" l="1"/>
  <c r="I23" i="2"/>
  <c r="I19" i="2" l="1"/>
</calcChain>
</file>

<file path=xl/sharedStrings.xml><?xml version="1.0" encoding="utf-8"?>
<sst xmlns="http://schemas.openxmlformats.org/spreadsheetml/2006/main" count="33" uniqueCount="30">
  <si>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</si>
  <si>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</si>
  <si>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</si>
  <si>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</si>
  <si>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</si>
  <si>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</si>
  <si>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</si>
  <si>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</si>
  <si>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</si>
  <si>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</si>
  <si>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</si>
  <si>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</si>
  <si>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</si>
  <si>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</si>
  <si>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</si>
  <si>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</si>
  <si>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</si>
  <si>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</si>
  <si>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no</t>
  </si>
  <si>
    <t xml:space="preserve">Criterios de valoración automática – técnicos (sobre B2):  </t>
  </si>
  <si>
    <t xml:space="preserve">Detalle 3.2.1: Experiencia del jefe de obra. </t>
  </si>
  <si>
    <t xml:space="preserve">Detalle 3.2.2: Experiencia del encargado. </t>
  </si>
  <si>
    <t>Cumple indicar: SI/NO (*)</t>
  </si>
  <si>
    <t xml:space="preserve">“Adecuación cubiertas edificio Control de Accesos en TORRESPAÑA" </t>
  </si>
  <si>
    <t>Expediente n.º S/08013/2023</t>
  </si>
  <si>
    <r>
      <t xml:space="preserve">(*) si se cumplen ambos en cada apartado cumplimentar </t>
    </r>
    <r>
      <rPr>
        <b/>
        <i/>
        <sz val="9"/>
        <color theme="1"/>
        <rFont val="Calibri"/>
        <family val="2"/>
        <scheme val="minor"/>
      </rPr>
      <t>exclusivamente</t>
    </r>
    <r>
      <rPr>
        <i/>
        <sz val="9"/>
        <color theme="1"/>
        <rFont val="Calibri"/>
        <family val="2"/>
        <scheme val="minor"/>
      </rPr>
      <t xml:space="preserve"> el que otorgue mayor puntuación  </t>
    </r>
  </si>
  <si>
    <r>
      <t xml:space="preserve">Experiencia entre 4 y 6 obras, ambas inclusive, con presupuesto de ejecución material (PEM) </t>
    </r>
    <r>
      <rPr>
        <b/>
        <sz val="9"/>
        <color rgb="FF000000"/>
        <rFont val="Calibri"/>
        <family val="2"/>
        <scheme val="minor"/>
      </rPr>
      <t>igual o superior a  25.000 €  (para cada obra) en la partida de AISLAMIENTOS CUBIERTAS E IMPERMEABILIZACIONES,</t>
    </r>
    <r>
      <rPr>
        <sz val="9"/>
        <color rgb="FF000000"/>
        <rFont val="Calibri"/>
        <family val="2"/>
        <scheme val="minor"/>
      </rPr>
      <t xml:space="preserve"> ejerciendo como jefe de obra.</t>
    </r>
  </si>
  <si>
    <r>
      <t xml:space="preserve">Experiencia de más de 6 obras con PEM </t>
    </r>
    <r>
      <rPr>
        <b/>
        <sz val="9"/>
        <color rgb="FF000000"/>
        <rFont val="Calibri"/>
        <family val="2"/>
        <scheme val="minor"/>
      </rPr>
      <t xml:space="preserve">igual o superior a  25.000 € (para cada obra) en la partida de AISLAMIENTOS CUBIERTAS E IMPERMEABILIZACIONES </t>
    </r>
    <r>
      <rPr>
        <sz val="9"/>
        <color rgb="FF000000"/>
        <rFont val="Calibri"/>
        <family val="2"/>
        <scheme val="minor"/>
      </rPr>
      <t>ejerciendo como jefe de obra.</t>
    </r>
  </si>
  <si>
    <r>
      <t xml:space="preserve">Experiencia entre 4 y 6 obras, ambas inclusive, con PEM </t>
    </r>
    <r>
      <rPr>
        <b/>
        <sz val="9"/>
        <color rgb="FF000000"/>
        <rFont val="Calibri"/>
        <family val="2"/>
        <scheme val="minor"/>
      </rPr>
      <t>igual o superior a  25.000 € (para cada obra) en la partida de AISLAMIENTOS CUBIERTAS E IMPERMEABILIZACIONES</t>
    </r>
    <r>
      <rPr>
        <sz val="9"/>
        <color rgb="FF000000"/>
        <rFont val="Calibri"/>
        <family val="2"/>
        <scheme val="minor"/>
      </rPr>
      <t>, ejerciendo como encargado.</t>
    </r>
  </si>
  <si>
    <r>
      <t xml:space="preserve">Experiencia de más de 6 obras con PEM </t>
    </r>
    <r>
      <rPr>
        <b/>
        <sz val="9"/>
        <color rgb="FF000000"/>
        <rFont val="Calibri"/>
        <family val="2"/>
        <scheme val="minor"/>
      </rPr>
      <t>igual o superior a  25.000 € (para cada obra) en la partida de AISLAMIENTOS CUBIERTAS E IMPERMEABILIZACIONES</t>
    </r>
    <r>
      <rPr>
        <sz val="9"/>
        <color rgb="FF000000"/>
        <rFont val="Calibri"/>
        <family val="2"/>
        <scheme val="minor"/>
      </rPr>
      <t xml:space="preserve"> ejerciendo como encargado.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</si>
</sst>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1" fillId="0" borderId="0" xfId="0" applyFont="1" applyProtection="1"/>
    <xf numFmtId="0" fontId="12" fillId="0" borderId="12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4" fillId="3" borderId="13" xfId="0" applyFont="1" applyFill="1" applyBorder="1" applyAlignment="1" applyProtection="1">
      <alignment horizontal="right" vertical="center" indent="1"/>
    </xf>
    <xf numFmtId="0" fontId="9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3" fillId="3" borderId="7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right" vertical="center" wrapText="1"/>
    </xf>
    <xf numFmtId="0" fontId="10" fillId="0" borderId="0" xfId="0" applyFont="1" applyAlignment="1" applyProtection="1">
      <alignment horizontal="right" vertical="center"/>
    </xf>
    <xf numFmtId="0" fontId="15" fillId="4" borderId="13" xfId="0" applyFont="1" applyFill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9" fillId="6" borderId="5" xfId="0" applyFont="1" applyFill="1" applyBorder="1" applyAlignment="1" applyProtection="1">
      <alignment horizontal="center" vertical="center" wrapText="1"/>
    </xf>
    <xf numFmtId="0" fontId="9" fillId="6" borderId="4" xfId="0" applyFont="1" applyFill="1" applyBorder="1" applyAlignment="1" applyProtection="1">
      <alignment horizontal="left" vertical="center"/>
    </xf>
    <xf numFmtId="0" fontId="9" fillId="6" borderId="4" xfId="0" applyFont="1" applyFill="1" applyBorder="1" applyAlignment="1" applyProtection="1">
      <alignment horizontal="left" vertical="center" wrapText="1"/>
    </xf>
    <xf numFmtId="0" fontId="10" fillId="0" borderId="17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right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justify" vertical="center" wrapText="1"/>
    </xf>
    <xf numFmtId="0" fontId="10" fillId="0" borderId="10" xfId="0" applyFont="1" applyBorder="1" applyAlignment="1" applyProtection="1">
      <alignment horizontal="center" vertical="center" textRotation="90"/>
    </xf>
    <xf numFmtId="0" fontId="10" fillId="0" borderId="15" xfId="0" applyFont="1" applyBorder="1" applyAlignment="1" applyProtection="1">
      <alignment horizontal="center" vertical="center" textRotation="90"/>
    </xf>
    <xf numFmtId="0" fontId="10" fillId="0" borderId="7" xfId="0" applyFont="1" applyBorder="1" applyAlignment="1" applyProtection="1">
      <alignment horizontal="center" vertical="center" textRotation="90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5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/>
    </xf>
    <xf numFmtId="0" fontId="17" fillId="0" borderId="0" xfId="0" applyFont="1" applyProtection="1"/>
    <xf numFmtId="0" fontId="10" fillId="0" borderId="4" xfId="0" applyFont="1" applyBorder="1" applyAlignment="1" applyProtection="1">
      <alignment horizontal="left" vertical="center" wrapText="1"/>
    </xf>
    <xf numFmtId="0" fontId="10" fillId="0" borderId="8" xfId="0" applyFont="1" applyBorder="1" applyAlignment="1" applyProtection="1">
      <alignment horizontal="left" vertical="center" wrapText="1"/>
    </xf>
    <xf numFmtId="0" fontId="10" fillId="0" borderId="5" xfId="0" applyFont="1" applyBorder="1" applyAlignment="1" applyProtection="1">
      <alignment horizontal="left" vertical="center" wrapText="1"/>
    </xf>
    <xf numFmtId="0" fontId="5" fillId="5" borderId="4" xfId="0" applyFont="1" applyFill="1" applyBorder="1" applyAlignment="1" applyProtection="1">
      <alignment horizontal="left" vertical="center" wrapText="1"/>
    </xf>
    <xf numFmtId="0" fontId="5" fillId="5" borderId="8" xfId="0" applyFont="1" applyFill="1" applyBorder="1" applyAlignment="1" applyProtection="1">
      <alignment horizontal="left" vertical="center" wrapText="1"/>
    </xf>
    <xf numFmtId="0" fontId="5" fillId="5" borderId="5" xfId="0" applyFont="1" applyFill="1" applyBorder="1" applyAlignment="1" applyProtection="1">
      <alignment horizontal="left" vertical="center" wrapText="1"/>
    </xf>
    <xf numFmtId="0" fontId="5" fillId="5" borderId="4" xfId="0" applyFont="1" applyFill="1" applyBorder="1" applyAlignment="1" applyProtection="1">
      <alignment horizontal="left" vertical="center"/>
    </xf>
    <xf numFmtId="0" fontId="5" fillId="5" borderId="8" xfId="0" applyFont="1" applyFill="1" applyBorder="1" applyAlignment="1" applyProtection="1">
      <alignment horizontal="left" vertical="center"/>
    </xf>
    <xf numFmtId="0" fontId="5" fillId="5" borderId="5" xfId="0" applyFont="1" applyFill="1" applyBorder="1" applyAlignment="1" applyProtection="1">
      <alignment horizontal="left" vertical="center"/>
    </xf>
    <xf numFmtId="0" fontId="5" fillId="2" borderId="4" xfId="0" applyFont="1" applyFill="1" applyBorder="1" applyAlignment="1" applyProtection="1">
      <alignment horizontal="justify" vertical="center" wrapText="1"/>
    </xf>
    <xf numFmtId="0" fontId="5" fillId="2" borderId="8" xfId="0" applyFont="1" applyFill="1" applyBorder="1" applyAlignment="1" applyProtection="1">
      <alignment horizontal="justify" vertical="center" wrapText="1"/>
    </xf>
    <xf numFmtId="0" fontId="5" fillId="2" borderId="11" xfId="0" applyFont="1" applyFill="1" applyBorder="1" applyAlignment="1" applyProtection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7"/>
  <sheetViews>
    <sheetView showGridLines="0" tabSelected="1" workbookViewId="0">
      <selection activeCell="B7" sqref="B7:E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4" width="4.7109375" style="1" customWidth="1"/>
    <col min="5" max="6" width="6.7109375" style="1" customWidth="1"/>
    <col min="7" max="7" width="1.7109375" style="1" customWidth="1"/>
    <col min="8" max="8" width="11.42578125" style="1" customWidth="1"/>
    <col min="9" max="9" width="13.28515625" style="1" bestFit="1" customWidth="1"/>
    <col min="10" max="10" width="3.7109375" style="1" bestFit="1" customWidth="1"/>
    <col min="11" max="11" width="0.85546875" style="1" customWidth="1"/>
    <col min="12" max="16384" width="11.42578125" style="1"/>
  </cols>
  <sheetData>
    <row r="1" spans="1:9" x14ac:dyDescent="0.25">
      <c r="F1" s="2"/>
    </row>
    <row r="2" spans="1:9" x14ac:dyDescent="0.25">
      <c r="G2" s="2"/>
      <c r="I2" s="61" t="s">
        <v>23</v>
      </c>
    </row>
    <row r="3" spans="1:9" x14ac:dyDescent="0.25">
      <c r="G3" s="2"/>
      <c r="I3" s="62" t="s">
        <v>24</v>
      </c>
    </row>
    <row r="4" spans="1:9" x14ac:dyDescent="0.25">
      <c r="F4" s="2"/>
    </row>
    <row r="5" spans="1:9" ht="30" customHeight="1" x14ac:dyDescent="0.25">
      <c r="A5" s="53" t="s">
        <v>5</v>
      </c>
      <c r="B5" s="53"/>
      <c r="C5" s="53"/>
      <c r="D5" s="53"/>
      <c r="E5" s="53"/>
      <c r="F5" s="53"/>
      <c r="G5" s="53"/>
      <c r="H5" s="53"/>
      <c r="I5" s="16"/>
    </row>
    <row r="6" spans="1:9" x14ac:dyDescent="0.25">
      <c r="A6" s="3"/>
      <c r="B6" s="3"/>
      <c r="F6" s="2"/>
    </row>
    <row r="7" spans="1:9" ht="24.95" customHeight="1" x14ac:dyDescent="0.25">
      <c r="A7" s="6" t="s">
        <v>12</v>
      </c>
      <c r="B7" s="57"/>
      <c r="C7" s="57"/>
      <c r="D7" s="57"/>
      <c r="E7" s="57"/>
      <c r="F7" s="54" t="s">
        <v>11</v>
      </c>
      <c r="G7" s="54"/>
      <c r="H7" s="54"/>
      <c r="I7" s="13"/>
    </row>
    <row r="8" spans="1:9" ht="24.95" customHeight="1" x14ac:dyDescent="0.25">
      <c r="A8" s="56" t="s">
        <v>13</v>
      </c>
      <c r="B8" s="56"/>
      <c r="C8" s="56"/>
      <c r="D8" s="17"/>
      <c r="E8" s="55"/>
      <c r="F8" s="55"/>
      <c r="G8" s="55"/>
      <c r="H8" s="55"/>
      <c r="I8" s="55"/>
    </row>
    <row r="9" spans="1:9" ht="24.95" customHeight="1" x14ac:dyDescent="0.25">
      <c r="A9" s="5" t="s">
        <v>14</v>
      </c>
      <c r="B9" s="11"/>
      <c r="C9" s="5" t="s">
        <v>15</v>
      </c>
      <c r="D9" s="5"/>
      <c r="E9" s="52"/>
      <c r="F9" s="52"/>
      <c r="G9" s="52"/>
      <c r="H9" s="52"/>
      <c r="I9" s="52"/>
    </row>
    <row r="10" spans="1:9" ht="24.95" customHeight="1" x14ac:dyDescent="0.25">
      <c r="A10" s="12" t="s">
        <v>6</v>
      </c>
      <c r="B10" s="5"/>
      <c r="C10" s="6"/>
      <c r="D10" s="6"/>
      <c r="E10" s="6"/>
      <c r="F10" s="7"/>
      <c r="G10" s="6"/>
      <c r="H10" s="6"/>
      <c r="I10" s="8"/>
    </row>
    <row r="11" spans="1:9" x14ac:dyDescent="0.25">
      <c r="A11" s="9"/>
      <c r="B11" s="9"/>
      <c r="C11" s="8"/>
      <c r="D11" s="8"/>
      <c r="E11" s="8"/>
      <c r="F11" s="10"/>
      <c r="G11" s="8"/>
      <c r="H11" s="8"/>
      <c r="I11" s="8"/>
    </row>
    <row r="12" spans="1:9" x14ac:dyDescent="0.25">
      <c r="A12" s="3" t="s">
        <v>7</v>
      </c>
      <c r="B12" s="3"/>
      <c r="F12" s="2"/>
    </row>
    <row r="13" spans="1:9" x14ac:dyDescent="0.25">
      <c r="A13" s="3" t="s">
        <v>8</v>
      </c>
      <c r="B13" s="3"/>
      <c r="F13" s="2"/>
    </row>
    <row r="14" spans="1:9" x14ac:dyDescent="0.25">
      <c r="A14" s="3" t="s">
        <v>9</v>
      </c>
      <c r="B14" s="3"/>
      <c r="F14" s="2"/>
    </row>
    <row r="15" spans="1:9" x14ac:dyDescent="0.25">
      <c r="A15" s="1" t="s">
        <v>10</v>
      </c>
      <c r="F15" s="2"/>
      <c r="I15" s="4"/>
    </row>
    <row r="16" spans="1:9" ht="15.75" thickBot="1" x14ac:dyDescent="0.3">
      <c r="F16" s="2"/>
      <c r="I16" s="4"/>
    </row>
    <row r="17" spans="1:10" ht="39" customHeight="1" thickBot="1" x14ac:dyDescent="0.3">
      <c r="A17" s="50" t="s">
        <v>16</v>
      </c>
      <c r="B17" s="51"/>
      <c r="C17" s="51"/>
      <c r="D17" s="18"/>
      <c r="E17" s="50" t="s">
        <v>2</v>
      </c>
      <c r="F17" s="58"/>
      <c r="G17" s="19"/>
      <c r="H17" s="59" t="s">
        <v>3</v>
      </c>
      <c r="I17" s="60"/>
      <c r="J17" s="20"/>
    </row>
    <row r="18" spans="1:10" ht="45.75" thickBot="1" x14ac:dyDescent="0.3">
      <c r="A18" s="21"/>
      <c r="B18" s="22"/>
      <c r="C18" s="23"/>
      <c r="D18" s="23"/>
      <c r="E18" s="14" t="s">
        <v>0</v>
      </c>
      <c r="F18" s="15" t="s">
        <v>17</v>
      </c>
      <c r="G18" s="19"/>
      <c r="H18" s="24" t="s">
        <v>22</v>
      </c>
      <c r="I18" s="25" t="s">
        <v>1</v>
      </c>
      <c r="J18" s="20"/>
    </row>
    <row r="19" spans="1:10" ht="24" thickBot="1" x14ac:dyDescent="0.3">
      <c r="A19" s="73" t="s">
        <v>19</v>
      </c>
      <c r="B19" s="74"/>
      <c r="C19" s="74"/>
      <c r="D19" s="74"/>
      <c r="E19" s="75"/>
      <c r="F19" s="26">
        <f>+E20+E23</f>
        <v>20</v>
      </c>
      <c r="G19" s="27"/>
      <c r="H19" s="28"/>
      <c r="I19" s="29">
        <f>+I20+I23</f>
        <v>0</v>
      </c>
      <c r="J19" s="20"/>
    </row>
    <row r="20" spans="1:10" ht="20.100000000000001" customHeight="1" thickBot="1" x14ac:dyDescent="0.3">
      <c r="A20" s="70" t="s">
        <v>20</v>
      </c>
      <c r="B20" s="71"/>
      <c r="C20" s="72"/>
      <c r="D20" s="41"/>
      <c r="E20" s="40">
        <f>+MAX(D21:D22)</f>
        <v>10</v>
      </c>
      <c r="F20" s="30"/>
      <c r="G20" s="27"/>
      <c r="H20" s="31"/>
      <c r="I20" s="32">
        <f>+MAX(I21:I22)</f>
        <v>0</v>
      </c>
      <c r="J20" s="20"/>
    </row>
    <row r="21" spans="1:10" ht="65.099999999999994" customHeight="1" thickBot="1" x14ac:dyDescent="0.3">
      <c r="A21" s="64" t="s">
        <v>26</v>
      </c>
      <c r="B21" s="65"/>
      <c r="C21" s="66"/>
      <c r="D21" s="33">
        <v>5</v>
      </c>
      <c r="E21" s="43"/>
      <c r="F21" s="44"/>
      <c r="G21" s="35"/>
      <c r="H21" s="39" t="s">
        <v>18</v>
      </c>
      <c r="I21" s="36">
        <f>+IF(H21="SI",+D21,0)</f>
        <v>0</v>
      </c>
      <c r="J21" s="47" t="s">
        <v>4</v>
      </c>
    </row>
    <row r="22" spans="1:10" ht="65.099999999999994" customHeight="1" thickBot="1" x14ac:dyDescent="0.3">
      <c r="A22" s="64" t="s">
        <v>27</v>
      </c>
      <c r="B22" s="65"/>
      <c r="C22" s="66"/>
      <c r="D22" s="33">
        <v>10</v>
      </c>
      <c r="E22" s="45"/>
      <c r="F22" s="44"/>
      <c r="G22" s="35"/>
      <c r="H22" s="39" t="s">
        <v>18</v>
      </c>
      <c r="I22" s="36">
        <f>+IF(H22="SI",+D22,0)</f>
        <v>0</v>
      </c>
      <c r="J22" s="48"/>
    </row>
    <row r="23" spans="1:10" ht="20.100000000000001" customHeight="1" thickBot="1" x14ac:dyDescent="0.3">
      <c r="A23" s="67" t="s">
        <v>21</v>
      </c>
      <c r="B23" s="68"/>
      <c r="C23" s="69"/>
      <c r="D23" s="42"/>
      <c r="E23" s="40">
        <f>+MAX(D24:D25)</f>
        <v>10</v>
      </c>
      <c r="F23" s="34"/>
      <c r="G23" s="35"/>
      <c r="H23" s="31"/>
      <c r="I23" s="32">
        <f>+MAX(I24:I25)</f>
        <v>0</v>
      </c>
      <c r="J23" s="48"/>
    </row>
    <row r="24" spans="1:10" ht="65.099999999999994" customHeight="1" thickBot="1" x14ac:dyDescent="0.3">
      <c r="A24" s="64" t="s">
        <v>28</v>
      </c>
      <c r="B24" s="65"/>
      <c r="C24" s="66"/>
      <c r="D24" s="33">
        <v>5</v>
      </c>
      <c r="E24" s="43"/>
      <c r="F24" s="44"/>
      <c r="G24" s="35"/>
      <c r="H24" s="39" t="s">
        <v>18</v>
      </c>
      <c r="I24" s="36">
        <f>+IF(H24="SI",+D24,0)</f>
        <v>0</v>
      </c>
      <c r="J24" s="48"/>
    </row>
    <row r="25" spans="1:10" ht="65.099999999999994" customHeight="1" thickBot="1" x14ac:dyDescent="0.3">
      <c r="A25" s="64" t="s">
        <v>29</v>
      </c>
      <c r="B25" s="65"/>
      <c r="C25" s="66"/>
      <c r="D25" s="37">
        <v>10</v>
      </c>
      <c r="E25" s="43"/>
      <c r="F25" s="46"/>
      <c r="G25" s="38"/>
      <c r="H25" s="39" t="s">
        <v>18</v>
      </c>
      <c r="I25" s="36">
        <f>+IF(H25="SI",+D25,0)</f>
        <v>0</v>
      </c>
      <c r="J25" s="49"/>
    </row>
    <row r="26" spans="1:10" x14ac:dyDescent="0.25">
      <c r="D26" s="2"/>
      <c r="E26" s="2"/>
      <c r="F26" s="2"/>
    </row>
    <row r="27" spans="1:10" x14ac:dyDescent="0.25">
      <c r="A27" s="63" t="s">
        <v>25</v>
      </c>
    </row>
  </sheetData>
  <sheetProtection algorithmName="SHA-512" hashValue="Zon1Q9yD/mTC2L5v265RosYLZuZsMiNceSou6pOPK6yUHisw7UZdLrZAngzfEASZXAIpb9TTGgSRhh0RinohPQ==" saltValue="8wm7DjYaJuOOpuKO5oB/cA==" spinCount="100000" sheet="1" objects="1" scenarios="1" selectLockedCells="1"/>
  <mergeCells count="17">
    <mergeCell ref="E9:I9"/>
    <mergeCell ref="A20:C20"/>
    <mergeCell ref="A21:C21"/>
    <mergeCell ref="A22:C22"/>
    <mergeCell ref="A5:H5"/>
    <mergeCell ref="F7:H7"/>
    <mergeCell ref="E8:I8"/>
    <mergeCell ref="A8:C8"/>
    <mergeCell ref="B7:E7"/>
    <mergeCell ref="E17:F17"/>
    <mergeCell ref="H17:I17"/>
    <mergeCell ref="A19:E19"/>
    <mergeCell ref="J21:J25"/>
    <mergeCell ref="A23:C23"/>
    <mergeCell ref="A24:C24"/>
    <mergeCell ref="A25:C25"/>
    <mergeCell ref="A17:C17"/>
  </mergeCells>
  <printOptions horizontalCentered="1"/>
  <pageMargins left="0.59055118110236227" right="0.31496062992125984" top="0.78740157480314965" bottom="0.39370078740157483" header="0" footer="0"/>
  <pageSetup paperSize="9" orientation="portrait" r:id="rId1"/>
  <ignoredErrors>
    <ignoredError sqref="I2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2024-02-02T16:11:05Z</cp:lastPrinted>
  <dcterms:created xsi:type="dcterms:W3CDTF">2022-02-14T09:45:48Z</dcterms:created>
  <dcterms:modified xsi:type="dcterms:W3CDTF">2024-02-02T16:12:37Z</dcterms:modified>
</cp:coreProperties>
</file>