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4exp\709_DF-CSS_almacCamerTORRE_BPS_RRJ(Pliegos2024)\"/>
    </mc:Choice>
  </mc:AlternateContent>
  <xr:revisionPtr revIDLastSave="0" documentId="8_{D1F12C33-C51C-47F4-AFAD-EE2CB959C0E7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Hoja1" sheetId="1" r:id="rId1"/>
  </sheets>
  <definedNames>
    <definedName name="_xlnm.Print_Area" localSheetId="0">Hoja1!$A$3:$J$55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1" l="1"/>
  <c r="G41" i="1" l="1"/>
  <c r="G47" i="1"/>
  <c r="G45" i="1"/>
  <c r="G44" i="1"/>
  <c r="G43" i="1"/>
  <c r="G42" i="1"/>
  <c r="G48" i="1" l="1"/>
  <c r="G46" i="1"/>
</calcChain>
</file>

<file path=xl/sharedStrings.xml><?xml version="1.0" encoding="utf-8"?>
<sst xmlns="http://schemas.openxmlformats.org/spreadsheetml/2006/main" count="39" uniqueCount="39">
  <si>
    <t>NOTA IMPORTANTE: 
ESTE ANEXO I  SE PRESENTARA FIRMADO EN FORMATO PDF</t>
  </si>
  <si>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</si>
  <si>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</si>
  <si>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</si>
  <si>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</si>
  <si>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</si>
  <si>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</si>
  <si>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</si>
  <si>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</si>
  <si>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</si>
  <si>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</si>
  <si>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</si>
  <si>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</si>
  <si>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</si>
  <si>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Descripción del servicio</t>
  </si>
  <si>
    <t>TOTAL OFERTA:</t>
  </si>
  <si>
    <t xml:space="preserve">NOTA: 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</si>
  <si>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</si>
  <si>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</si>
  <si>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“AT para DF y CSS obras nuevos almacenes y camerinos Planta Sótano 1 Edific A TORRESPAÑA" </t>
  </si>
  <si>
    <t>Expediente n.º S/00709/2024</t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</si>
  <si>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</si>
  <si>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</si>
  <si>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</si>
  <si>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Las proposiciones económicas no podrán superar el valor estimado indicado en el PCAP cláusula 3ª.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</si>
  <si>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</si>
  <si>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</si>
  <si>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Comprobación del estado actual de las instalaciones</t>
  </si>
  <si>
    <t>Dirección facultativa durante las obras</t>
  </si>
  <si>
    <t>Control documental, de calidad y económico de la obra</t>
  </si>
  <si>
    <t>Documentación final de obra</t>
  </si>
  <si>
    <t>Certificado final de obra y de ejecución</t>
  </si>
  <si>
    <t>1_Dirección facultativa de las obras de construcción de nuevos almacenes y camerinos</t>
  </si>
  <si>
    <t>2_ Coordinación de Seguridad y Salud</t>
  </si>
  <si>
    <t>3_Tramitación de licencias urbanísticas.</t>
  </si>
  <si>
    <t>PORCENTAJE</t>
  </si>
  <si>
    <t>IMPORTE</t>
  </si>
  <si>
    <t>(incluido desglose item 1) se obtienen automáticamente por reparto de porcentajes indicados.</t>
  </si>
  <si>
    <r>
      <t xml:space="preserve">en apartado B </t>
    </r>
    <r>
      <rPr>
        <i/>
        <sz val="9"/>
        <color rgb="FFFF0000"/>
        <rFont val="Calibri"/>
        <family val="2"/>
        <scheme val="minor"/>
      </rPr>
      <t>solo se cumplimentará el importe total de la oferta</t>
    </r>
    <r>
      <rPr>
        <i/>
        <sz val="9"/>
        <rFont val="Calibri"/>
        <family val="2"/>
        <scheme val="minor"/>
      </rPr>
      <t>, los valores de items 1 a 3,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</si>
</sst>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i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rgb="FF000000"/>
      <name val="Arial"/>
      <family val="2"/>
    </font>
    <font>
      <i/>
      <sz val="9"/>
      <name val="Calibri"/>
      <family val="2"/>
      <scheme val="minor"/>
    </font>
    <font>
      <i/>
      <sz val="9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0" fillId="0" borderId="0" xfId="0" applyAlignment="1" applyProtection="1">
      <alignment horizontal="left" vertical="top"/>
    </xf>
    <xf numFmtId="0" fontId="6" fillId="0" borderId="0" xfId="0" applyFont="1" applyAlignment="1" applyProtection="1">
      <alignment horizontal="left" vertical="top"/>
    </xf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vertical="top"/>
    </xf>
    <xf numFmtId="0" fontId="10" fillId="3" borderId="3" xfId="0" applyFont="1" applyFill="1" applyBorder="1" applyAlignment="1" applyProtection="1">
      <alignment horizontal="center" vertical="center"/>
    </xf>
    <xf numFmtId="4" fontId="10" fillId="2" borderId="4" xfId="0" applyNumberFormat="1" applyFont="1" applyFill="1" applyBorder="1" applyAlignment="1" applyProtection="1">
      <alignment horizontal="right" vertical="center" indent="1"/>
    </xf>
    <xf numFmtId="10" fontId="0" fillId="0" borderId="0" xfId="0" applyNumberFormat="1" applyProtection="1"/>
    <xf numFmtId="4" fontId="10" fillId="2" borderId="5" xfId="0" applyNumberFormat="1" applyFont="1" applyFill="1" applyBorder="1" applyAlignment="1" applyProtection="1">
      <alignment horizontal="right" vertical="center" indent="1"/>
    </xf>
    <xf numFmtId="4" fontId="11" fillId="2" borderId="5" xfId="0" applyNumberFormat="1" applyFont="1" applyFill="1" applyBorder="1" applyAlignment="1" applyProtection="1">
      <alignment horizontal="right" vertical="center" indent="1"/>
      <protection locked="0"/>
    </xf>
    <xf numFmtId="0" fontId="12" fillId="0" borderId="0" xfId="0" applyFont="1" applyProtection="1"/>
    <xf numFmtId="0" fontId="13" fillId="0" borderId="0" xfId="0" applyFont="1" applyProtection="1"/>
    <xf numFmtId="164" fontId="0" fillId="0" borderId="0" xfId="0" applyNumberFormat="1" applyProtection="1"/>
    <xf numFmtId="0" fontId="0" fillId="0" borderId="0" xfId="0" applyAlignment="1" applyProtection="1">
      <alignment horizontal="right"/>
    </xf>
    <xf numFmtId="0" fontId="0" fillId="0" borderId="0" xfId="0" applyAlignment="1" applyProtection="1">
      <alignment horizontal="left" vertical="top" wrapText="1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Font="1" applyAlignment="1" applyProtection="1">
      <alignment horizontal="left" wrapText="1"/>
    </xf>
    <xf numFmtId="0" fontId="9" fillId="3" borderId="1" xfId="0" applyFont="1" applyFill="1" applyBorder="1" applyAlignment="1" applyProtection="1">
      <alignment horizontal="center" vertical="center"/>
    </xf>
    <xf numFmtId="0" fontId="9" fillId="3" borderId="2" xfId="0" applyFont="1" applyFill="1" applyBorder="1" applyAlignment="1" applyProtection="1">
      <alignment horizontal="center" vertical="center"/>
    </xf>
    <xf numFmtId="0" fontId="9" fillId="3" borderId="3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0" fontId="0" fillId="0" borderId="7" xfId="0" applyFill="1" applyBorder="1" applyAlignment="1" applyProtection="1">
      <alignment horizontal="center" vertical="top" shrinkToFit="1"/>
      <protection locked="0"/>
    </xf>
    <xf numFmtId="0" fontId="14" fillId="0" borderId="0" xfId="0" applyFont="1" applyAlignment="1" applyProtection="1">
      <alignment horizontal="right" vertical="center"/>
    </xf>
    <xf numFmtId="0" fontId="0" fillId="0" borderId="7" xfId="0" applyFill="1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left" vertical="top"/>
    </xf>
    <xf numFmtId="0" fontId="9" fillId="0" borderId="8" xfId="0" applyFont="1" applyBorder="1" applyAlignment="1" applyProtection="1">
      <alignment horizontal="left" vertical="center"/>
    </xf>
    <xf numFmtId="0" fontId="9" fillId="0" borderId="9" xfId="0" applyFont="1" applyBorder="1" applyAlignment="1" applyProtection="1">
      <alignment horizontal="left" vertical="center"/>
    </xf>
    <xf numFmtId="0" fontId="9" fillId="0" borderId="11" xfId="0" applyFont="1" applyBorder="1" applyAlignment="1" applyProtection="1">
      <alignment horizontal="left" vertical="center"/>
    </xf>
    <xf numFmtId="0" fontId="9" fillId="0" borderId="12" xfId="0" applyFont="1" applyBorder="1" applyAlignment="1" applyProtection="1">
      <alignment horizontal="left" vertical="center"/>
    </xf>
    <xf numFmtId="0" fontId="9" fillId="0" borderId="14" xfId="0" applyFont="1" applyBorder="1" applyAlignment="1" applyProtection="1">
      <alignment horizontal="left" vertical="center"/>
    </xf>
    <xf numFmtId="0" fontId="9" fillId="0" borderId="15" xfId="0" applyFont="1" applyBorder="1" applyAlignment="1" applyProtection="1">
      <alignment horizontal="left" vertical="center"/>
    </xf>
    <xf numFmtId="4" fontId="10" fillId="2" borderId="10" xfId="0" applyNumberFormat="1" applyFont="1" applyFill="1" applyBorder="1" applyAlignment="1" applyProtection="1">
      <alignment horizontal="right" vertical="center" indent="1"/>
    </xf>
    <xf numFmtId="4" fontId="10" fillId="2" borderId="16" xfId="0" applyNumberFormat="1" applyFont="1" applyFill="1" applyBorder="1" applyAlignment="1" applyProtection="1">
      <alignment horizontal="right" vertical="center" indent="1"/>
    </xf>
    <xf numFmtId="9" fontId="10" fillId="0" borderId="10" xfId="0" applyNumberFormat="1" applyFont="1" applyBorder="1" applyAlignment="1" applyProtection="1">
      <alignment horizontal="right" vertical="center" indent="1"/>
    </xf>
    <xf numFmtId="9" fontId="10" fillId="0" borderId="13" xfId="0" applyNumberFormat="1" applyFont="1" applyBorder="1" applyAlignment="1" applyProtection="1">
      <alignment horizontal="right" vertical="center" indent="1"/>
    </xf>
    <xf numFmtId="9" fontId="10" fillId="0" borderId="16" xfId="0" applyNumberFormat="1" applyFont="1" applyBorder="1" applyAlignment="1" applyProtection="1">
      <alignment horizontal="right" vertical="center" indent="1"/>
    </xf>
    <xf numFmtId="9" fontId="10" fillId="0" borderId="6" xfId="0" applyNumberFormat="1" applyFont="1" applyBorder="1" applyAlignment="1" applyProtection="1">
      <alignment horizontal="right" vertical="center" indent="1"/>
    </xf>
    <xf numFmtId="0" fontId="15" fillId="4" borderId="1" xfId="0" applyFont="1" applyFill="1" applyBorder="1" applyAlignment="1" applyProtection="1">
      <alignment horizontal="left" vertical="center" wrapText="1" indent="1"/>
    </xf>
    <xf numFmtId="0" fontId="15" fillId="4" borderId="2" xfId="0" applyFont="1" applyFill="1" applyBorder="1" applyAlignment="1" applyProtection="1">
      <alignment horizontal="left" vertical="center" wrapText="1" indent="1"/>
    </xf>
    <xf numFmtId="0" fontId="15" fillId="4" borderId="3" xfId="0" applyFont="1" applyFill="1" applyBorder="1" applyAlignment="1" applyProtection="1">
      <alignment horizontal="left" vertical="center" wrapText="1" indent="1"/>
    </xf>
    <xf numFmtId="0" fontId="15" fillId="4" borderId="1" xfId="0" applyFont="1" applyFill="1" applyBorder="1" applyAlignment="1" applyProtection="1">
      <alignment horizontal="left" vertical="center" indent="1"/>
    </xf>
    <xf numFmtId="0" fontId="15" fillId="4" borderId="2" xfId="0" applyFont="1" applyFill="1" applyBorder="1" applyAlignment="1" applyProtection="1">
      <alignment horizontal="left" vertical="center" indent="1"/>
    </xf>
    <xf numFmtId="0" fontId="16" fillId="0" borderId="1" xfId="0" applyFont="1" applyBorder="1" applyAlignment="1" applyProtection="1">
      <alignment horizontal="right" vertical="center"/>
    </xf>
    <xf numFmtId="0" fontId="16" fillId="0" borderId="2" xfId="0" applyFont="1" applyBorder="1" applyAlignment="1" applyProtection="1">
      <alignment horizontal="right" vertical="center"/>
    </xf>
    <xf numFmtId="9" fontId="16" fillId="4" borderId="5" xfId="0" applyNumberFormat="1" applyFont="1" applyFill="1" applyBorder="1" applyAlignment="1" applyProtection="1">
      <alignment horizontal="right" vertical="center" indent="1"/>
    </xf>
    <xf numFmtId="9" fontId="16" fillId="4" borderId="4" xfId="0" applyNumberFormat="1" applyFont="1" applyFill="1" applyBorder="1" applyAlignment="1" applyProtection="1">
      <alignment horizontal="right" vertical="center" indent="1"/>
    </xf>
    <xf numFmtId="0" fontId="17" fillId="0" borderId="0" xfId="0" applyFont="1" applyProtection="1"/>
    <xf numFmtId="0" fontId="9" fillId="0" borderId="10" xfId="0" applyFont="1" applyBorder="1" applyAlignment="1" applyProtection="1">
      <alignment horizontal="right" vertical="center" indent="1"/>
    </xf>
    <xf numFmtId="0" fontId="9" fillId="0" borderId="13" xfId="0" applyFont="1" applyBorder="1" applyAlignment="1" applyProtection="1">
      <alignment horizontal="right" vertical="center" indent="1"/>
    </xf>
    <xf numFmtId="0" fontId="9" fillId="0" borderId="16" xfId="0" applyFont="1" applyBorder="1" applyAlignment="1" applyProtection="1">
      <alignment horizontal="right" vertical="center" indent="1"/>
    </xf>
    <xf numFmtId="0" fontId="0" fillId="0" borderId="7" xfId="0" applyBorder="1" applyAlignment="1" applyProtection="1">
      <alignment horizontal="center" vertical="top"/>
      <protection locked="0"/>
    </xf>
    <xf numFmtId="0" fontId="0" fillId="0" borderId="7" xfId="0" applyFill="1" applyBorder="1" applyAlignment="1" applyProtection="1">
      <alignment horizontal="center" vertical="top" wrapText="1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 vertical="top" shrinkToFit="1"/>
      <protection locked="0"/>
    </xf>
    <xf numFmtId="0" fontId="1" fillId="0" borderId="0" xfId="0" applyFont="1" applyAlignment="1" applyProtection="1">
      <alignment horizontal="distributed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I58"/>
  <sheetViews>
    <sheetView tabSelected="1" workbookViewId="0">
      <selection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30" t="s">
        <v>0</v>
      </c>
      <c r="B2" s="30"/>
      <c r="C2" s="30"/>
      <c r="D2" s="30"/>
      <c r="E2" s="30"/>
      <c r="F2" s="30"/>
      <c r="G2" s="30"/>
      <c r="H2" s="30"/>
      <c r="I2" s="30"/>
    </row>
    <row r="5" spans="1:9" x14ac:dyDescent="0.25">
      <c r="D5" s="3"/>
      <c r="E5" s="3"/>
      <c r="F5" s="4"/>
      <c r="G5" s="4"/>
      <c r="H5" s="4"/>
      <c r="I5" s="35" t="s">
        <v>19</v>
      </c>
    </row>
    <row r="6" spans="1:9" x14ac:dyDescent="0.25">
      <c r="D6" s="3"/>
      <c r="E6" s="3"/>
      <c r="F6" s="4"/>
      <c r="G6" s="4"/>
      <c r="H6" s="4"/>
      <c r="I6" s="35"/>
    </row>
    <row r="7" spans="1:9" x14ac:dyDescent="0.25">
      <c r="D7" s="3"/>
      <c r="E7" s="3"/>
      <c r="F7" s="4"/>
      <c r="G7" s="4"/>
      <c r="H7" s="4"/>
      <c r="I7" s="35" t="s">
        <v>20</v>
      </c>
    </row>
    <row r="8" spans="1:9" ht="24.95" customHeight="1" x14ac:dyDescent="0.25"/>
    <row r="9" spans="1:9" ht="18.75" x14ac:dyDescent="0.3">
      <c r="A9" s="31" t="s">
        <v>1</v>
      </c>
      <c r="B9" s="31"/>
      <c r="C9" s="31"/>
      <c r="D9" s="31"/>
      <c r="E9" s="31"/>
      <c r="F9" s="31"/>
      <c r="G9" s="31"/>
      <c r="H9" s="31"/>
      <c r="I9" s="31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2</v>
      </c>
      <c r="B12" s="34"/>
      <c r="C12" s="34"/>
      <c r="D12" s="34"/>
      <c r="E12" s="34"/>
      <c r="F12" s="33" t="s">
        <v>3</v>
      </c>
      <c r="G12" s="33"/>
      <c r="H12" s="63"/>
      <c r="I12" s="63"/>
    </row>
    <row r="13" spans="1:9" x14ac:dyDescent="0.25">
      <c r="A13" s="32" t="s">
        <v>4</v>
      </c>
      <c r="B13" s="32"/>
      <c r="C13" s="32"/>
      <c r="D13" s="32"/>
      <c r="E13" s="32"/>
      <c r="F13" s="32"/>
      <c r="G13" s="32"/>
      <c r="H13" s="32"/>
      <c r="I13" s="5"/>
    </row>
    <row r="14" spans="1:9" x14ac:dyDescent="0.25">
      <c r="A14" s="6"/>
      <c r="B14" s="6"/>
      <c r="C14" s="6"/>
      <c r="D14" s="6"/>
      <c r="E14" s="6"/>
      <c r="F14" s="6"/>
      <c r="G14" s="6"/>
      <c r="H14" s="6"/>
      <c r="I14" s="5"/>
    </row>
    <row r="15" spans="1:9" ht="30" customHeight="1" x14ac:dyDescent="0.25">
      <c r="A15" s="37" t="s">
        <v>21</v>
      </c>
      <c r="B15" s="37"/>
      <c r="C15" s="37"/>
      <c r="D15" s="37"/>
      <c r="E15" s="66"/>
      <c r="F15" s="66"/>
      <c r="G15" s="66"/>
      <c r="H15" s="66"/>
      <c r="I15" s="66"/>
    </row>
    <row r="16" spans="1:9" x14ac:dyDescent="0.25">
      <c r="B16" s="7"/>
      <c r="C16" s="7"/>
      <c r="D16" s="7"/>
      <c r="E16" s="7"/>
      <c r="F16" s="7" t="s">
        <v>5</v>
      </c>
      <c r="G16" s="7"/>
      <c r="H16" s="7"/>
      <c r="I16" s="1"/>
    </row>
    <row r="17" spans="1:9" x14ac:dyDescent="0.25">
      <c r="B17" s="7"/>
      <c r="C17" s="7"/>
      <c r="D17" s="7"/>
      <c r="E17" s="7"/>
      <c r="F17" s="7"/>
      <c r="G17" s="7"/>
      <c r="H17" s="7"/>
      <c r="I17" s="1"/>
    </row>
    <row r="18" spans="1:9" ht="30" customHeight="1" x14ac:dyDescent="0.25">
      <c r="A18" s="1" t="s">
        <v>6</v>
      </c>
      <c r="B18" s="36"/>
      <c r="C18" s="1" t="s">
        <v>7</v>
      </c>
      <c r="D18" s="64"/>
      <c r="E18" s="64"/>
      <c r="F18" s="64"/>
      <c r="G18" s="64"/>
      <c r="H18" s="64"/>
      <c r="I18" s="64"/>
    </row>
    <row r="19" spans="1:9" s="8" customFormat="1" x14ac:dyDescent="0.25">
      <c r="B19" s="9"/>
      <c r="C19" s="10"/>
      <c r="D19" s="10"/>
      <c r="E19" s="11"/>
      <c r="F19" s="11"/>
      <c r="G19" s="11"/>
      <c r="H19" s="11"/>
      <c r="I19" s="11"/>
    </row>
    <row r="20" spans="1:9" x14ac:dyDescent="0.25">
      <c r="A20" s="1" t="s">
        <v>8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67" t="s">
        <v>22</v>
      </c>
      <c r="B22" s="67"/>
      <c r="C22" s="67"/>
      <c r="D22" s="67"/>
      <c r="E22" s="67"/>
      <c r="F22" s="67"/>
      <c r="G22" s="67"/>
      <c r="H22" s="67"/>
      <c r="I22" s="67"/>
    </row>
    <row r="23" spans="1:9" ht="15" customHeight="1" x14ac:dyDescent="0.25">
      <c r="A23" s="67" t="s">
        <v>23</v>
      </c>
      <c r="B23" s="67"/>
      <c r="C23" s="67"/>
      <c r="D23" s="67"/>
      <c r="E23" s="67"/>
      <c r="F23" s="67"/>
      <c r="G23" s="67"/>
      <c r="H23" s="67"/>
      <c r="I23" s="67"/>
    </row>
    <row r="24" spans="1:9" ht="15" customHeight="1" x14ac:dyDescent="0.25">
      <c r="A24" s="23" t="s">
        <v>18</v>
      </c>
      <c r="B24" s="23"/>
      <c r="C24" s="23"/>
      <c r="D24" s="23"/>
      <c r="E24" s="23"/>
      <c r="F24" s="23"/>
      <c r="G24" s="23"/>
      <c r="H24" s="23"/>
      <c r="I24" s="23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9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10</v>
      </c>
      <c r="B28" s="24" t="str">
        <f>+IF(G49&lt;1,"error, falta importe TOTAL OFERTA",IF(G49&gt;17000,"supera valor estimado 17.000 eur.",+G49))</f>
        <v>error, falta importe TOTAL OFERTA</v>
      </c>
      <c r="C28" s="25"/>
      <c r="D28" s="1" t="s">
        <v>11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26" t="s">
        <v>12</v>
      </c>
      <c r="B30" s="26"/>
      <c r="C30" s="26"/>
      <c r="D30" s="26"/>
      <c r="E30" s="26"/>
      <c r="F30" s="26"/>
      <c r="G30" s="26"/>
      <c r="H30" s="26"/>
      <c r="I30" s="26"/>
    </row>
    <row r="31" spans="1:9" ht="9.9499999999999993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15" customHeight="1" x14ac:dyDescent="0.25">
      <c r="A32" s="23" t="s">
        <v>24</v>
      </c>
      <c r="B32" s="23"/>
      <c r="C32" s="23"/>
      <c r="D32" s="23"/>
      <c r="E32" s="23"/>
      <c r="F32" s="23"/>
      <c r="G32" s="23"/>
      <c r="H32" s="23"/>
      <c r="I32" s="1"/>
    </row>
    <row r="33" spans="1:9" ht="9.9499999999999993" customHeight="1" x14ac:dyDescent="0.25">
      <c r="A33" s="12"/>
      <c r="B33" s="12"/>
      <c r="C33" s="12"/>
      <c r="D33" s="12"/>
      <c r="E33" s="12"/>
      <c r="F33" s="12"/>
      <c r="G33" s="12"/>
      <c r="H33" s="12"/>
      <c r="I33" s="1"/>
    </row>
    <row r="34" spans="1:9" ht="15" customHeight="1" x14ac:dyDescent="0.25">
      <c r="A34" s="1" t="s">
        <v>25</v>
      </c>
      <c r="B34" s="1"/>
      <c r="C34" s="1"/>
      <c r="D34" s="1"/>
      <c r="E34" s="1"/>
      <c r="F34" s="1"/>
      <c r="G34" s="1"/>
      <c r="H34" s="1"/>
      <c r="I34" s="1"/>
    </row>
    <row r="35" spans="1:9" ht="9.9499999999999993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ht="35.1" customHeight="1" x14ac:dyDescent="0.25">
      <c r="A36" s="23" t="s">
        <v>26</v>
      </c>
      <c r="B36" s="23"/>
      <c r="C36" s="23"/>
      <c r="D36" s="23"/>
      <c r="E36" s="23"/>
      <c r="F36" s="23"/>
      <c r="G36" s="23"/>
      <c r="H36" s="23"/>
      <c r="I36" s="23"/>
    </row>
    <row r="37" spans="1:9" ht="30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3" t="s">
        <v>13</v>
      </c>
      <c r="B38" s="1"/>
      <c r="C38" s="1"/>
      <c r="D38" s="1"/>
      <c r="E38" s="1"/>
      <c r="F38" s="1"/>
      <c r="G38" s="1"/>
      <c r="H38" s="1"/>
      <c r="I38" s="1"/>
    </row>
    <row r="39" spans="1:9" ht="24.95" customHeight="1" thickBot="1" x14ac:dyDescent="0.3">
      <c r="A39" s="1"/>
      <c r="B39" s="1"/>
      <c r="C39" s="1"/>
      <c r="D39" s="1"/>
      <c r="E39" s="1"/>
      <c r="F39" s="1"/>
      <c r="G39" s="1"/>
      <c r="H39" s="1"/>
      <c r="I39" s="1"/>
    </row>
    <row r="40" spans="1:9" ht="15.75" thickBot="1" x14ac:dyDescent="0.3">
      <c r="B40" s="27" t="s">
        <v>14</v>
      </c>
      <c r="C40" s="28"/>
      <c r="D40" s="28"/>
      <c r="E40" s="29"/>
      <c r="F40" s="14" t="s">
        <v>35</v>
      </c>
      <c r="G40" s="14" t="s">
        <v>36</v>
      </c>
    </row>
    <row r="41" spans="1:9" ht="39.950000000000003" customHeight="1" thickBot="1" x14ac:dyDescent="0.3">
      <c r="B41" s="50" t="s">
        <v>32</v>
      </c>
      <c r="C41" s="51"/>
      <c r="D41" s="51"/>
      <c r="E41" s="52"/>
      <c r="F41" s="57">
        <v>0.7</v>
      </c>
      <c r="G41" s="15">
        <f>+ROUNDDOWN($G$49*F41,2)</f>
        <v>0</v>
      </c>
      <c r="I41" s="16"/>
    </row>
    <row r="42" spans="1:9" ht="20.100000000000001" customHeight="1" thickBot="1" x14ac:dyDescent="0.3">
      <c r="B42" s="38"/>
      <c r="C42" s="39"/>
      <c r="D42" s="39"/>
      <c r="E42" s="60" t="s">
        <v>27</v>
      </c>
      <c r="F42" s="46">
        <v>0.1</v>
      </c>
      <c r="G42" s="44">
        <f>+ROUNDDOWN($G$49*$F$41*F42,2)</f>
        <v>0</v>
      </c>
      <c r="I42" s="16"/>
    </row>
    <row r="43" spans="1:9" ht="20.100000000000001" customHeight="1" thickBot="1" x14ac:dyDescent="0.3">
      <c r="B43" s="40"/>
      <c r="C43" s="41"/>
      <c r="D43" s="41"/>
      <c r="E43" s="61" t="s">
        <v>28</v>
      </c>
      <c r="F43" s="47">
        <v>0.6</v>
      </c>
      <c r="G43" s="44">
        <f>+ROUNDDOWN($G$49*$F$41*F43,2)</f>
        <v>0</v>
      </c>
      <c r="I43" s="16"/>
    </row>
    <row r="44" spans="1:9" ht="20.100000000000001" customHeight="1" thickBot="1" x14ac:dyDescent="0.3">
      <c r="B44" s="40"/>
      <c r="C44" s="41"/>
      <c r="D44" s="41"/>
      <c r="E44" s="61" t="s">
        <v>29</v>
      </c>
      <c r="F44" s="47">
        <v>0.1</v>
      </c>
      <c r="G44" s="44">
        <f>+ROUNDDOWN($G$49*$F$41*F44,2)</f>
        <v>0</v>
      </c>
      <c r="I44" s="16"/>
    </row>
    <row r="45" spans="1:9" ht="20.100000000000001" customHeight="1" x14ac:dyDescent="0.25">
      <c r="B45" s="40"/>
      <c r="C45" s="41"/>
      <c r="D45" s="41"/>
      <c r="E45" s="61" t="s">
        <v>30</v>
      </c>
      <c r="F45" s="47">
        <v>0.1</v>
      </c>
      <c r="G45" s="44">
        <f>+ROUNDDOWN($G$49*$F$41*F45,2)</f>
        <v>0</v>
      </c>
      <c r="I45" s="16"/>
    </row>
    <row r="46" spans="1:9" ht="20.100000000000001" customHeight="1" thickBot="1" x14ac:dyDescent="0.3">
      <c r="B46" s="42"/>
      <c r="C46" s="43"/>
      <c r="D46" s="43"/>
      <c r="E46" s="62" t="s">
        <v>31</v>
      </c>
      <c r="F46" s="48">
        <v>0.1</v>
      </c>
      <c r="G46" s="45">
        <f>+$G$41-SUM(G42:G45)</f>
        <v>0</v>
      </c>
      <c r="I46" s="16"/>
    </row>
    <row r="47" spans="1:9" ht="20.100000000000001" customHeight="1" thickBot="1" x14ac:dyDescent="0.3">
      <c r="B47" s="53" t="s">
        <v>33</v>
      </c>
      <c r="C47" s="54"/>
      <c r="D47" s="54"/>
      <c r="E47" s="54"/>
      <c r="F47" s="57">
        <v>0.2</v>
      </c>
      <c r="G47" s="15">
        <f>+ROUNDDOWN($G$49*F47,2)</f>
        <v>0</v>
      </c>
      <c r="I47" s="16"/>
    </row>
    <row r="48" spans="1:9" ht="20.100000000000001" customHeight="1" thickBot="1" x14ac:dyDescent="0.3">
      <c r="B48" s="53" t="s">
        <v>34</v>
      </c>
      <c r="C48" s="54"/>
      <c r="D48" s="54"/>
      <c r="E48" s="54"/>
      <c r="F48" s="58">
        <v>0.1</v>
      </c>
      <c r="G48" s="17">
        <f>+$G$49-G41-G47</f>
        <v>0</v>
      </c>
      <c r="H48" s="16"/>
      <c r="I48" s="16"/>
    </row>
    <row r="49" spans="1:7" ht="20.100000000000001" customHeight="1" thickBot="1" x14ac:dyDescent="0.3">
      <c r="B49" s="55" t="s">
        <v>15</v>
      </c>
      <c r="C49" s="56"/>
      <c r="D49" s="56"/>
      <c r="E49" s="56"/>
      <c r="F49" s="49">
        <v>1</v>
      </c>
      <c r="G49" s="18"/>
    </row>
    <row r="50" spans="1:7" x14ac:dyDescent="0.25">
      <c r="B50" s="19"/>
    </row>
    <row r="51" spans="1:7" x14ac:dyDescent="0.25">
      <c r="B51" s="20"/>
      <c r="E51" s="21"/>
    </row>
    <row r="54" spans="1:7" x14ac:dyDescent="0.25">
      <c r="B54" s="22" t="s">
        <v>17</v>
      </c>
      <c r="C54" s="65"/>
      <c r="D54" s="65"/>
      <c r="E54" s="65"/>
      <c r="F54" s="65"/>
    </row>
    <row r="56" spans="1:7" x14ac:dyDescent="0.25">
      <c r="A56" s="59" t="s">
        <v>16</v>
      </c>
    </row>
    <row r="57" spans="1:7" x14ac:dyDescent="0.25">
      <c r="A57" s="59" t="s">
        <v>38</v>
      </c>
    </row>
    <row r="58" spans="1:7" x14ac:dyDescent="0.25">
      <c r="A58" s="59" t="s">
        <v>37</v>
      </c>
    </row>
  </sheetData>
  <sheetProtection algorithmName="SHA-512" hashValue="83APdexPg/HiVmEcQG5Og3eTxbVSK+4Dyxf7/lKZphN91l3Ks17HgOBrw31AyD/wslXaHqVumVTduWulEU7YXw==" saltValue="5Gmtt7SVA1gW6Sg3NnPOnQ==" spinCount="100000" sheet="1" objects="1" scenarios="1" selectLockedCells="1"/>
  <mergeCells count="22">
    <mergeCell ref="A2:I2"/>
    <mergeCell ref="A9:I9"/>
    <mergeCell ref="B12:E12"/>
    <mergeCell ref="A13:H13"/>
    <mergeCell ref="A15:D15"/>
    <mergeCell ref="E15:I15"/>
    <mergeCell ref="F12:G12"/>
    <mergeCell ref="H12:I12"/>
    <mergeCell ref="D18:I18"/>
    <mergeCell ref="B28:C28"/>
    <mergeCell ref="A32:H32"/>
    <mergeCell ref="B40:E40"/>
    <mergeCell ref="A22:I22"/>
    <mergeCell ref="A30:I30"/>
    <mergeCell ref="A36:I36"/>
    <mergeCell ref="A23:I23"/>
    <mergeCell ref="A24:I24"/>
    <mergeCell ref="B41:E41"/>
    <mergeCell ref="B47:E47"/>
    <mergeCell ref="B48:E48"/>
    <mergeCell ref="B49:E49"/>
    <mergeCell ref="C54:F54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2024-02-19T14:15:51Z</cp:lastPrinted>
  <dcterms:created xsi:type="dcterms:W3CDTF">2023-03-06T09:12:22Z</dcterms:created>
  <dcterms:modified xsi:type="dcterms:W3CDTF">2024-02-19T14:20:31Z</dcterms:modified>
</cp:coreProperties>
</file>