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1268_MttoPtosRecargaVEH_JAGM-RRJ\"/>
    </mc:Choice>
  </mc:AlternateContent>
  <xr:revisionPtr revIDLastSave="0" documentId="8_{1300C873-46E3-478E-BBB3-9B3D0DDB46E7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C'!$A$22</definedName>
    <definedName name="_xlnm.Print_Area" localSheetId="0">'PuntuacObjet Anexo III Sobre C'!$A$1:$H$26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2" l="1"/>
  <c r="H24" i="2"/>
  <c r="H23" i="2"/>
  <c r="H22" i="2"/>
  <c r="E21" i="2" l="1"/>
  <c r="H21" i="2" l="1"/>
</calcChain>
</file>

<file path=xl/sharedStrings.xml><?xml version="1.0" encoding="utf-8"?>
<sst xmlns="http://schemas.openxmlformats.org/spreadsheetml/2006/main" count="32" uniqueCount="29">
  <si>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</si>
  <si>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</si>
  <si>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</si>
  <si>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</si>
  <si>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</si>
  <si>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</si>
  <si>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</si>
  <si>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</si>
  <si>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</si>
  <si>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</si>
  <si>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</si>
  <si>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</si>
  <si>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</si>
  <si>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</si>
  <si>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</si>
  <si>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</si>
  <si>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</si>
  <si>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</si>
  <si>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</si>
  <si>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Expediente n.º S/01268/2024</t>
  </si>
  <si>
    <t>“Mantenimiento y gestión puntos recarga vehículos eléctricos e hibridos enchufables en SEDES CRTVE”</t>
  </si>
  <si>
    <r>
      <t>Apartado 3.2 del Pliego de Condiciones Técnicas: 
Criterios de Valoración Objetivos cuantificables mediante fórmula (</t>
    </r>
    <r>
      <rPr>
        <b/>
        <sz val="12"/>
        <color rgb="FFFF0000"/>
        <rFont val="Calibri"/>
        <family val="2"/>
        <scheme val="minor"/>
      </rPr>
      <t>SOBRE C</t>
    </r>
    <r>
      <rPr>
        <b/>
        <sz val="10"/>
        <color rgb="FF000000"/>
        <rFont val="Calibri"/>
        <family val="2"/>
        <scheme val="minor"/>
      </rPr>
      <t>):</t>
    </r>
  </si>
  <si>
    <t>3.2.  Medios personales que integrarán el equipo de gestión y mantenimiento:</t>
  </si>
  <si>
    <r>
      <t xml:space="preserve">2.b Coordinador del servicio: con titulación mínima de Técnico especialista en Sistemas, Telecomunicaciones, o equivalente. Experiencia superior a 3 años en gestión de puntos de recarga para vehículos eléctricos.
</t>
    </r>
    <r>
      <rPr>
        <i/>
        <sz val="10"/>
        <color rgb="FF000000"/>
        <rFont val="Calibri"/>
        <family val="2"/>
        <scheme val="minor"/>
      </rPr>
      <t xml:space="preserve">Máximo 5 puntos (8 años o más). 1 punto por año. </t>
    </r>
  </si>
  <si>
    <r>
      <rPr>
        <b/>
        <sz val="10"/>
        <color rgb="FF000000"/>
        <rFont val="Calibri"/>
        <family val="2"/>
        <scheme val="minor"/>
      </rPr>
      <t xml:space="preserve">2.a Responsable del servicio: </t>
    </r>
    <r>
      <rPr>
        <sz val="10"/>
        <color rgb="FF000000"/>
        <rFont val="Calibri"/>
        <family val="2"/>
        <scheme val="minor"/>
      </rPr>
      <t xml:space="preserve">con titulación mínima de Ingeniero Técnico o equivalente Experiencia superior a 5 años en gestión de puntos de recarga para vehículos eléctricos. 
</t>
    </r>
    <r>
      <rPr>
        <i/>
        <sz val="10"/>
        <color rgb="FF000000"/>
        <rFont val="Calibri"/>
        <family val="2"/>
        <scheme val="minor"/>
      </rPr>
      <t xml:space="preserve">Máximo 5 puntos (10 años o más). 1 punto por año. </t>
    </r>
  </si>
  <si>
    <r>
      <rPr>
        <b/>
        <sz val="10"/>
        <color rgb="FF000000"/>
        <rFont val="Calibri"/>
        <family val="2"/>
        <scheme val="minor"/>
      </rPr>
      <t>2.c Técnico de CC (Centro de Control)</t>
    </r>
    <r>
      <rPr>
        <sz val="10"/>
        <color rgb="FF000000"/>
        <rFont val="Calibri"/>
        <family val="2"/>
        <scheme val="minor"/>
      </rPr>
      <t xml:space="preserve">: con titulación de Técnico eléctrico, electrónico o titulaciones equivalentes en las ramas de electricidad o electrónica (al menos grado superior de F.P.) Experiencia superior a 2 años en gestión, asistencia y atención a usuarios   de puntos de recarga para vehículos eléctricos.
</t>
    </r>
    <r>
      <rPr>
        <i/>
        <sz val="10"/>
        <color rgb="FF000000"/>
        <rFont val="Calibri"/>
        <family val="2"/>
        <scheme val="minor"/>
      </rPr>
      <t>Máximo 5 puntos (7 años o más). 1 punto por año.</t>
    </r>
  </si>
  <si>
    <r>
      <rPr>
        <b/>
        <sz val="10"/>
        <color rgb="FF000000"/>
        <rFont val="Calibri"/>
        <family val="2"/>
        <scheme val="minor"/>
      </rPr>
      <t>2.d Técnico eléctrico:</t>
    </r>
    <r>
      <rPr>
        <sz val="10"/>
        <color rgb="FF000000"/>
        <rFont val="Calibri"/>
        <family val="2"/>
        <scheme val="minor"/>
      </rPr>
      <t xml:space="preserve"> con titulación de Técnico eléctrico, electrónico o titulaciones equivalentes en las ramas de electricidad o electrónica (al menos grado superior de F.P.). Experiencia superior a 2 años en mantenimiento de puntos de recarga para vehículos eléctricos. 
</t>
    </r>
    <r>
      <rPr>
        <i/>
        <sz val="10"/>
        <color rgb="FF000000"/>
        <rFont val="Calibri"/>
        <family val="2"/>
        <scheme val="minor"/>
      </rPr>
      <t>Máximo 5 puntos (7 años o más). 1 punto por año.</t>
    </r>
  </si>
  <si>
    <r>
      <t xml:space="preserve">(*) indicar </t>
    </r>
    <r>
      <rPr>
        <b/>
        <u/>
        <sz val="10"/>
        <color theme="1"/>
        <rFont val="Calibri"/>
        <family val="2"/>
        <scheme val="minor"/>
      </rPr>
      <t>número TOTAL de años de experiencia</t>
    </r>
    <r>
      <rPr>
        <sz val="10"/>
        <color theme="1"/>
        <rFont val="Calibri"/>
        <family val="2"/>
        <scheme val="minor"/>
      </rPr>
      <t xml:space="preserve"> que cumplen el criterio indicado en cada perfil (y la puntuación correspondiente).</t>
    </r>
  </si>
  <si>
    <t>Cumple indicar: 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</si>
</sst>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0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2F2F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0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14" fillId="0" borderId="0" xfId="0" applyFont="1" applyProtection="1"/>
    <xf numFmtId="0" fontId="15" fillId="5" borderId="13" xfId="0" applyFont="1" applyFill="1" applyBorder="1" applyAlignment="1" applyProtection="1">
      <alignment horizontal="right" vertical="center" wrapText="1"/>
    </xf>
    <xf numFmtId="0" fontId="13" fillId="6" borderId="1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19" fillId="0" borderId="8" xfId="0" applyFont="1" applyBorder="1" applyAlignment="1" applyProtection="1">
      <alignment horizontal="center" vertical="center" wrapText="1"/>
    </xf>
    <xf numFmtId="1" fontId="16" fillId="0" borderId="21" xfId="0" applyNumberFormat="1" applyFont="1" applyFill="1" applyBorder="1" applyAlignment="1" applyProtection="1">
      <alignment horizontal="center" vertical="center"/>
    </xf>
    <xf numFmtId="0" fontId="21" fillId="0" borderId="0" xfId="0" applyFont="1" applyFill="1" applyProtection="1"/>
    <xf numFmtId="1" fontId="16" fillId="3" borderId="16" xfId="0" applyNumberFormat="1" applyFont="1" applyFill="1" applyBorder="1" applyAlignment="1" applyProtection="1">
      <alignment horizontal="center" vertical="center"/>
    </xf>
    <xf numFmtId="0" fontId="22" fillId="4" borderId="17" xfId="0" applyFont="1" applyFill="1" applyBorder="1" applyAlignment="1" applyProtection="1">
      <alignment horizontal="center" vertical="center"/>
      <protection locked="0"/>
    </xf>
    <xf numFmtId="0" fontId="23" fillId="0" borderId="14" xfId="0" applyFont="1" applyBorder="1" applyAlignment="1" applyProtection="1">
      <alignment horizontal="center" vertical="center" wrapText="1"/>
    </xf>
    <xf numFmtId="0" fontId="23" fillId="0" borderId="15" xfId="0" applyFont="1" applyBorder="1" applyAlignment="1" applyProtection="1">
      <alignment horizontal="center" vertical="center" wrapText="1"/>
    </xf>
    <xf numFmtId="0" fontId="15" fillId="0" borderId="14" xfId="0" applyFont="1" applyBorder="1" applyAlignment="1" applyProtection="1">
      <alignment horizontal="center" vertical="center" wrapText="1"/>
    </xf>
    <xf numFmtId="0" fontId="15" fillId="0" borderId="15" xfId="0" applyFont="1" applyBorder="1" applyAlignment="1" applyProtection="1">
      <alignment horizontal="center" vertical="center" wrapText="1"/>
    </xf>
    <xf numFmtId="1" fontId="24" fillId="4" borderId="16" xfId="0" applyNumberFormat="1" applyFont="1" applyFill="1" applyBorder="1" applyAlignment="1" applyProtection="1">
      <alignment horizontal="right" vertical="center" indent="3"/>
    </xf>
    <xf numFmtId="0" fontId="2" fillId="0" borderId="0" xfId="0" applyFont="1" applyAlignment="1" applyProtection="1">
      <alignment horizontal="left" wrapText="1"/>
    </xf>
    <xf numFmtId="0" fontId="7" fillId="6" borderId="2" xfId="0" applyFont="1" applyFill="1" applyBorder="1" applyAlignment="1" applyProtection="1">
      <alignment horizontal="left" vertical="center" wrapText="1"/>
    </xf>
    <xf numFmtId="0" fontId="7" fillId="6" borderId="4" xfId="0" applyFont="1" applyFill="1" applyBorder="1" applyAlignment="1" applyProtection="1">
      <alignment horizontal="left" vertical="center" wrapText="1"/>
    </xf>
    <xf numFmtId="0" fontId="7" fillId="6" borderId="3" xfId="0" applyFont="1" applyFill="1" applyBorder="1" applyAlignment="1" applyProtection="1">
      <alignment horizontal="left" vertical="center" wrapText="1"/>
    </xf>
    <xf numFmtId="0" fontId="7" fillId="5" borderId="2" xfId="0" applyFont="1" applyFill="1" applyBorder="1" applyAlignment="1" applyProtection="1">
      <alignment horizontal="left" vertical="center" wrapText="1"/>
    </xf>
    <xf numFmtId="0" fontId="7" fillId="5" borderId="4" xfId="0" applyFont="1" applyFill="1" applyBorder="1" applyAlignment="1" applyProtection="1">
      <alignment horizontal="left" vertical="center" wrapText="1"/>
    </xf>
    <xf numFmtId="0" fontId="7" fillId="5" borderId="9" xfId="0" applyFont="1" applyFill="1" applyBorder="1" applyAlignment="1" applyProtection="1">
      <alignment horizontal="left" vertical="center" wrapText="1"/>
    </xf>
    <xf numFmtId="0" fontId="0" fillId="0" borderId="18" xfId="0" applyBorder="1" applyAlignment="1" applyProtection="1">
      <alignment horizontal="center" vertical="center" textRotation="90"/>
    </xf>
    <xf numFmtId="0" fontId="0" fillId="0" borderId="19" xfId="0" applyBorder="1" applyAlignment="1" applyProtection="1">
      <alignment horizontal="center" vertical="center" textRotation="90"/>
    </xf>
    <xf numFmtId="0" fontId="0" fillId="0" borderId="20" xfId="0" applyBorder="1" applyAlignment="1" applyProtection="1">
      <alignment horizontal="center" vertical="center" textRotation="90"/>
    </xf>
    <xf numFmtId="0" fontId="5" fillId="0" borderId="2" xfId="0" applyFont="1" applyBorder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6" fillId="2" borderId="2" xfId="0" applyFont="1" applyFill="1" applyBorder="1" applyAlignment="1" applyProtection="1">
      <alignment horizontal="center" vertical="center"/>
    </xf>
    <xf numFmtId="0" fontId="6" fillId="2" borderId="9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0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1" xfId="0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0"/>
  <sheetViews>
    <sheetView showGridLines="0" tabSelected="1" zoomScale="80" zoomScaleNormal="80" workbookViewId="0">
      <pane ySplit="15" topLeftCell="A16" activePane="bottomLeft" state="frozen"/>
      <selection pane="bottomLeft" activeCell="B7" sqref="B7:D7"/>
    </sheetView>
  </sheetViews>
  <sheetFormatPr baseColWidth="10" defaultRowHeight="15" x14ac:dyDescent="0.25"/>
  <cols>
    <col min="1" max="2" width="11.42578125" style="1" customWidth="1"/>
    <col min="3" max="3" width="25.71093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20</v>
      </c>
    </row>
    <row r="3" spans="1:8" x14ac:dyDescent="0.25">
      <c r="F3" s="2"/>
      <c r="H3" s="3" t="s">
        <v>19</v>
      </c>
    </row>
    <row r="4" spans="1:8" x14ac:dyDescent="0.25">
      <c r="E4" s="2"/>
    </row>
    <row r="5" spans="1:8" ht="30" customHeight="1" x14ac:dyDescent="0.25">
      <c r="A5" s="59" t="s">
        <v>18</v>
      </c>
      <c r="B5" s="59"/>
      <c r="C5" s="59"/>
      <c r="D5" s="59"/>
      <c r="E5" s="59"/>
      <c r="F5" s="59"/>
      <c r="G5" s="59"/>
      <c r="H5" s="29"/>
    </row>
    <row r="6" spans="1:8" x14ac:dyDescent="0.25">
      <c r="A6" s="4"/>
      <c r="B6" s="4"/>
      <c r="E6" s="2"/>
    </row>
    <row r="7" spans="1:8" ht="24.95" customHeight="1" x14ac:dyDescent="0.25">
      <c r="A7" s="7" t="s">
        <v>13</v>
      </c>
      <c r="B7" s="63"/>
      <c r="C7" s="63"/>
      <c r="D7" s="63"/>
      <c r="E7" s="60" t="s">
        <v>12</v>
      </c>
      <c r="F7" s="60"/>
      <c r="G7" s="60"/>
      <c r="H7" s="23"/>
    </row>
    <row r="8" spans="1:8" ht="24.95" customHeight="1" x14ac:dyDescent="0.25">
      <c r="A8" s="62" t="s">
        <v>14</v>
      </c>
      <c r="B8" s="62"/>
      <c r="C8" s="62"/>
      <c r="D8" s="61"/>
      <c r="E8" s="61"/>
      <c r="F8" s="61"/>
      <c r="G8" s="61"/>
      <c r="H8" s="61"/>
    </row>
    <row r="9" spans="1:8" ht="24.95" customHeight="1" x14ac:dyDescent="0.25">
      <c r="A9" s="6" t="s">
        <v>15</v>
      </c>
      <c r="B9" s="12"/>
      <c r="C9" s="6" t="s">
        <v>16</v>
      </c>
      <c r="D9" s="58"/>
      <c r="E9" s="58"/>
      <c r="F9" s="58"/>
      <c r="G9" s="58"/>
      <c r="H9" s="58"/>
    </row>
    <row r="10" spans="1:8" ht="24.95" customHeight="1" x14ac:dyDescent="0.25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8</v>
      </c>
      <c r="B12" s="4"/>
      <c r="E12" s="2"/>
    </row>
    <row r="13" spans="1:8" x14ac:dyDescent="0.25">
      <c r="A13" s="4" t="s">
        <v>9</v>
      </c>
      <c r="B13" s="4"/>
      <c r="E13" s="2"/>
    </row>
    <row r="14" spans="1:8" x14ac:dyDescent="0.25">
      <c r="A14" s="4" t="s">
        <v>10</v>
      </c>
      <c r="B14" s="4"/>
      <c r="E14" s="2"/>
    </row>
    <row r="15" spans="1:8" x14ac:dyDescent="0.25">
      <c r="A15" s="1" t="s">
        <v>11</v>
      </c>
      <c r="E15" s="2"/>
      <c r="H15" s="5"/>
    </row>
    <row r="16" spans="1:8" x14ac:dyDescent="0.25">
      <c r="E16" s="2"/>
      <c r="H16" s="5"/>
    </row>
    <row r="17" spans="1:10" ht="15.75" thickBot="1" x14ac:dyDescent="0.3">
      <c r="A17" s="22"/>
      <c r="B17" s="22"/>
    </row>
    <row r="18" spans="1:10" ht="39" customHeight="1" thickBot="1" x14ac:dyDescent="0.3">
      <c r="A18" s="54" t="s">
        <v>3</v>
      </c>
      <c r="B18" s="56"/>
      <c r="C18" s="57"/>
      <c r="D18" s="54" t="s">
        <v>4</v>
      </c>
      <c r="E18" s="55"/>
      <c r="F18" s="14"/>
      <c r="G18" s="52" t="s">
        <v>5</v>
      </c>
      <c r="H18" s="53"/>
    </row>
    <row r="19" spans="1:10" ht="34.5" thickBot="1" x14ac:dyDescent="0.3">
      <c r="A19" s="15"/>
      <c r="B19" s="16"/>
      <c r="C19" s="17"/>
      <c r="D19" s="18" t="s">
        <v>0</v>
      </c>
      <c r="E19" s="19" t="s">
        <v>1</v>
      </c>
      <c r="F19" s="14"/>
      <c r="G19" s="20" t="s">
        <v>28</v>
      </c>
      <c r="H19" s="21" t="s">
        <v>2</v>
      </c>
    </row>
    <row r="20" spans="1:10" ht="38.25" customHeight="1" thickBot="1" x14ac:dyDescent="0.3">
      <c r="A20" s="44" t="s">
        <v>21</v>
      </c>
      <c r="B20" s="45"/>
      <c r="C20" s="45"/>
      <c r="D20" s="46"/>
      <c r="E20" s="27"/>
      <c r="G20" s="5"/>
      <c r="H20" s="31"/>
      <c r="I20" s="5"/>
      <c r="J20" s="5"/>
    </row>
    <row r="21" spans="1:10" ht="30" customHeight="1" thickBot="1" x14ac:dyDescent="0.4">
      <c r="A21" s="41" t="s">
        <v>22</v>
      </c>
      <c r="B21" s="42"/>
      <c r="C21" s="42"/>
      <c r="D21" s="43"/>
      <c r="E21" s="28">
        <f>+D22+D23+D24+D25</f>
        <v>20</v>
      </c>
      <c r="F21" s="26"/>
      <c r="G21" s="32"/>
      <c r="H21" s="33">
        <f>+SUM(H22:H25)</f>
        <v>0</v>
      </c>
      <c r="I21" s="24"/>
      <c r="J21" s="24"/>
    </row>
    <row r="22" spans="1:10" ht="99.95" customHeight="1" thickBot="1" x14ac:dyDescent="0.3">
      <c r="A22" s="50" t="s">
        <v>24</v>
      </c>
      <c r="B22" s="51"/>
      <c r="C22" s="51"/>
      <c r="D22" s="35">
        <v>5</v>
      </c>
      <c r="E22" s="30" t="s">
        <v>17</v>
      </c>
      <c r="F22" s="25"/>
      <c r="G22" s="34">
        <v>5</v>
      </c>
      <c r="H22" s="39">
        <f>IF(ISNUMBER(G22),IF(ROUNDDOWN(G22&gt;10,0),5,IF(ROUNDDOWN(G22,0)&lt;6,0,+G22-5)),"ERROR: indicar número de años TOTAL")</f>
        <v>0</v>
      </c>
      <c r="I22" s="47" t="s">
        <v>6</v>
      </c>
      <c r="J22" s="24"/>
    </row>
    <row r="23" spans="1:10" ht="99.95" customHeight="1" thickBot="1" x14ac:dyDescent="0.3">
      <c r="A23" s="50" t="s">
        <v>23</v>
      </c>
      <c r="B23" s="51"/>
      <c r="C23" s="51"/>
      <c r="D23" s="36">
        <v>5</v>
      </c>
      <c r="E23" s="30" t="s">
        <v>17</v>
      </c>
      <c r="F23" s="25"/>
      <c r="G23" s="34">
        <v>3</v>
      </c>
      <c r="H23" s="39">
        <f>IF(ISNUMBER(G23),IF(ROUNDDOWN(G23&gt;8,0),5,IF(ROUNDDOWN(G23,0)&lt;4,0,+G23-3)),"ERROR: indicar número de años TOTAL")</f>
        <v>0</v>
      </c>
      <c r="I23" s="48"/>
      <c r="J23" s="24"/>
    </row>
    <row r="24" spans="1:10" ht="125.1" customHeight="1" thickBot="1" x14ac:dyDescent="0.3">
      <c r="A24" s="50" t="s">
        <v>25</v>
      </c>
      <c r="B24" s="51"/>
      <c r="C24" s="51"/>
      <c r="D24" s="37">
        <v>5</v>
      </c>
      <c r="E24" s="30" t="s">
        <v>17</v>
      </c>
      <c r="F24" s="25"/>
      <c r="G24" s="34">
        <v>2</v>
      </c>
      <c r="H24" s="39">
        <f>IF(ISNUMBER(G24),IF(ROUNDDOWN(G24&gt;7,0),5,IF(ROUNDDOWN(G24,0)&lt;3,0,+G24-2)),"ERROR: indicar número de años TOTAL")</f>
        <v>0</v>
      </c>
      <c r="I24" s="48"/>
    </row>
    <row r="25" spans="1:10" ht="99.95" customHeight="1" thickBot="1" x14ac:dyDescent="0.3">
      <c r="A25" s="50" t="s">
        <v>26</v>
      </c>
      <c r="B25" s="51"/>
      <c r="C25" s="51"/>
      <c r="D25" s="38">
        <v>5</v>
      </c>
      <c r="E25" s="30" t="s">
        <v>17</v>
      </c>
      <c r="F25" s="25"/>
      <c r="G25" s="34">
        <v>2</v>
      </c>
      <c r="H25" s="39">
        <f>IF(ISNUMBER(G25),IF(ROUNDDOWN(G25&gt;7,0),5,IF(ROUNDDOWN(G25,0)&lt;3,0,+G25-2)),"ERROR: indicar número de años TOTAL")</f>
        <v>0</v>
      </c>
      <c r="I25" s="49"/>
    </row>
    <row r="26" spans="1:10" x14ac:dyDescent="0.25">
      <c r="A26" s="22"/>
    </row>
    <row r="27" spans="1:10" ht="30" customHeight="1" x14ac:dyDescent="0.25">
      <c r="A27" s="40" t="s">
        <v>27</v>
      </c>
      <c r="B27" s="40"/>
      <c r="C27" s="40"/>
      <c r="D27" s="40"/>
      <c r="E27" s="40"/>
      <c r="F27" s="40"/>
      <c r="G27" s="40"/>
      <c r="H27" s="40"/>
    </row>
    <row r="28" spans="1:10" x14ac:dyDescent="0.25">
      <c r="A28" s="22"/>
    </row>
    <row r="29" spans="1:10" x14ac:dyDescent="0.25">
      <c r="A29" s="22"/>
    </row>
    <row r="30" spans="1:10" x14ac:dyDescent="0.25">
      <c r="A30" s="22"/>
    </row>
  </sheetData>
  <sheetProtection algorithmName="SHA-512" hashValue="bkm97f3gvrQAHbCYeSM0yvooVGUlz1rM2Ka3yhf9RMOJf6o56iNQbHaBJ9IFNO84WBvAqrgJ4GsN9adUl0afQA==" saltValue="QMrPEhzv5hLEz6aWd7uMVw==" spinCount="100000" sheet="1" objects="1" scenarios="1" selectLockedCells="1"/>
  <mergeCells count="17">
    <mergeCell ref="D9:H9"/>
    <mergeCell ref="A5:G5"/>
    <mergeCell ref="E7:G7"/>
    <mergeCell ref="D8:H8"/>
    <mergeCell ref="A8:C8"/>
    <mergeCell ref="B7:D7"/>
    <mergeCell ref="G18:H18"/>
    <mergeCell ref="D18:E18"/>
    <mergeCell ref="A18:C18"/>
    <mergeCell ref="A23:C23"/>
    <mergeCell ref="A22:C22"/>
    <mergeCell ref="A27:H27"/>
    <mergeCell ref="A21:D21"/>
    <mergeCell ref="A20:D20"/>
    <mergeCell ref="I22:I25"/>
    <mergeCell ref="A24:C24"/>
    <mergeCell ref="A25:C25"/>
  </mergeCells>
  <printOptions horizontalCentered="1"/>
  <pageMargins left="0.51181102362204722" right="0.31496062992125984" top="0.78740157480314965" bottom="0.78740157480314965" header="0" footer="0"/>
  <pageSetup paperSize="9"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2024-04-08T11:28:22Z</cp:lastPrinted>
  <dcterms:created xsi:type="dcterms:W3CDTF">2022-02-14T09:45:48Z</dcterms:created>
  <dcterms:modified xsi:type="dcterms:W3CDTF">2024-04-08T11:29:40Z</dcterms:modified>
</cp:coreProperties>
</file>