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3364_AT_MIGG-RRJ\"/>
    </mc:Choice>
  </mc:AlternateContent>
  <xr:revisionPtr revIDLastSave="0" documentId="13_ncr:1_{DE667236-CAE8-4B57-89C5-AA6A15B72FA6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C" sheetId="2" r:id="rId1"/>
  </sheets>
  <definedNames>
    <definedName name="_Hlk111799030" localSheetId="0">'PuntuacObjet Anexo IV Sobre C'!#REF!</definedName>
    <definedName name="_Hlk111799882" localSheetId="0">'PuntuacObjet Anexo IV Sobre C'!#REF!</definedName>
    <definedName name="_Hlk112079004" localSheetId="0">'PuntuacObjet Anexo IV Sobre C'!#REF!</definedName>
    <definedName name="_Hlk112079447" localSheetId="0">'PuntuacObjet Anexo IV Sobre C'!$A$23</definedName>
    <definedName name="_xlnm.Print_Area" localSheetId="0">'PuntuacObjet Anexo IV Sobre C'!$A$1:$H$31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2" l="1"/>
  <c r="E21" i="2"/>
  <c r="H30" i="2"/>
  <c r="H29" i="2"/>
  <c r="H28" i="2"/>
  <c r="H25" i="2"/>
  <c r="H24" i="2"/>
  <c r="H23" i="2"/>
  <c r="H26" i="2" l="1"/>
  <c r="H21" i="2"/>
  <c r="E20" i="2" l="1"/>
  <c r="H20" i="2" l="1"/>
</calcChain>
</file>

<file path=xl/sharedStrings.xml><?xml version="1.0" encoding="utf-8"?>
<sst xmlns="http://schemas.openxmlformats.org/spreadsheetml/2006/main" count="43" uniqueCount="32">
  <si>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</si>
  <si>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</si>
  <si>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</si>
  <si>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</si>
  <si>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</si>
  <si>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</si>
  <si>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</si>
  <si>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</si>
  <si>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</si>
  <si>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</si>
  <si>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</si>
  <si>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</si>
  <si>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</si>
  <si>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</si>
  <si>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</si>
  <si>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</si>
  <si>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</si>
  <si>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no</t>
  </si>
  <si>
    <t xml:space="preserve">Experiencia superior a  5 años </t>
  </si>
  <si>
    <t>“Sustitución equipos eléctricos Alta Tensión 
en CT Castilla la Mancha”</t>
  </si>
  <si>
    <t>Expediente n.º S/03364/2024</t>
  </si>
  <si>
    <t>ANEXO III. OFERTA TÉCNICA VALORABLE SEGÚN CRITERIOS OBJETIVOS O CUANTIFICABLES MEDIANTE LA APLICACIÓN DE FÓRMULAS.</t>
  </si>
  <si>
    <r>
      <t xml:space="preserve">Criterios de valoración automática - técnicos: (Sobre </t>
    </r>
    <r>
      <rPr>
        <b/>
        <sz val="12"/>
        <color rgb="FF000000"/>
        <rFont val="Calibri"/>
        <family val="2"/>
        <scheme val="minor"/>
      </rPr>
      <t>C</t>
    </r>
    <r>
      <rPr>
        <b/>
        <sz val="10"/>
        <color rgb="FF000000"/>
        <rFont val="Calibri"/>
        <family val="2"/>
        <scheme val="minor"/>
      </rPr>
      <t>)</t>
    </r>
  </si>
  <si>
    <r>
      <t xml:space="preserve">(*) si se cumplen ambos criterios en estos apartados cumplimentar </t>
    </r>
    <r>
      <rPr>
        <u/>
        <sz val="10"/>
        <color theme="1"/>
        <rFont val="Calibri"/>
        <family val="2"/>
        <scheme val="minor"/>
      </rPr>
      <t>exclusivamente</t>
    </r>
    <r>
      <rPr>
        <sz val="10"/>
        <color theme="1"/>
        <rFont val="Calibri"/>
        <family val="2"/>
        <scheme val="minor"/>
      </rPr>
      <t xml:space="preserve"> el que otorgue mayor puntuación</t>
    </r>
  </si>
  <si>
    <t>3.2.2 : Experiencia del Jefe de Obra</t>
  </si>
  <si>
    <t>3.2.1 : Experiencia del Proyectista</t>
  </si>
  <si>
    <t>Se compromete a ejecutar la obra con estricta sujeción a todas las condiciones técnicas y</t>
  </si>
  <si>
    <t>legales  que se contienen en las Condiciones Generales de Contratación y de Condiciones</t>
  </si>
  <si>
    <t>Ingeniero especializado en instalaciones eléctricas de Alta Tensión, o equivalente con experiencia mínima de 5 años y habiendo ejercido como proyectista, al menos, en tres obras con importe superior a 150.000€ PEC, para cada obra.</t>
  </si>
  <si>
    <t>de 4 hasta 5 obras 150.000 € PEC (para cada obra).</t>
  </si>
  <si>
    <t>más de 5 obras 150.000 € PEC (para cada obra).</t>
  </si>
  <si>
    <t>Ingeniero o ingeniero técnico, o capacitación profesional equivalente  con experiencia mínima de 5 años y habiendo ejercido como Jefe de Obra, al menos, en tres obras con importe superior a 150.000 € PEC, para cada obra.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</si>
</sst>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2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4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4" fillId="0" borderId="0" xfId="0" applyFont="1" applyProtection="1"/>
    <xf numFmtId="0" fontId="16" fillId="0" borderId="0" xfId="0" applyFont="1" applyProtection="1"/>
    <xf numFmtId="0" fontId="16" fillId="0" borderId="0" xfId="0" applyFont="1" applyFill="1" applyProtection="1"/>
    <xf numFmtId="0" fontId="10" fillId="0" borderId="0" xfId="0" applyFont="1" applyAlignment="1" applyProtection="1">
      <alignment horizont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0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" fillId="0" borderId="0" xfId="0" applyFont="1" applyAlignment="1" applyProtection="1"/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vertical="center" wrapText="1"/>
    </xf>
    <xf numFmtId="0" fontId="2" fillId="0" borderId="6" xfId="0" applyFont="1" applyBorder="1" applyAlignment="1" applyProtection="1">
      <alignment vertical="center" wrapText="1"/>
    </xf>
    <xf numFmtId="0" fontId="2" fillId="0" borderId="7" xfId="0" applyFont="1" applyBorder="1" applyAlignment="1" applyProtection="1">
      <alignment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9" fillId="0" borderId="4" xfId="0" applyFont="1" applyBorder="1" applyAlignment="1" applyProtection="1">
      <alignment horizontal="center" vertical="center" wrapText="1"/>
    </xf>
    <xf numFmtId="0" fontId="8" fillId="5" borderId="5" xfId="0" applyFont="1" applyFill="1" applyBorder="1" applyAlignment="1" applyProtection="1">
      <alignment horizontal="left" vertical="center" wrapText="1"/>
    </xf>
    <xf numFmtId="0" fontId="8" fillId="5" borderId="6" xfId="0" applyFont="1" applyFill="1" applyBorder="1" applyAlignment="1" applyProtection="1">
      <alignment horizontal="left" vertical="center" wrapText="1"/>
    </xf>
    <xf numFmtId="0" fontId="8" fillId="5" borderId="7" xfId="0" applyFont="1" applyFill="1" applyBorder="1" applyAlignment="1" applyProtection="1">
      <alignment vertical="center" wrapText="1"/>
    </xf>
    <xf numFmtId="0" fontId="17" fillId="5" borderId="4" xfId="0" applyFont="1" applyFill="1" applyBorder="1" applyAlignment="1" applyProtection="1">
      <alignment horizontal="right" vertical="center" wrapText="1" indent="1"/>
    </xf>
    <xf numFmtId="1" fontId="18" fillId="0" borderId="4" xfId="0" applyNumberFormat="1" applyFont="1" applyFill="1" applyBorder="1" applyAlignment="1" applyProtection="1">
      <alignment horizontal="center" vertical="center"/>
    </xf>
    <xf numFmtId="0" fontId="8" fillId="6" borderId="5" xfId="0" applyFont="1" applyFill="1" applyBorder="1" applyAlignment="1" applyProtection="1">
      <alignment horizontal="left" vertical="center" wrapText="1"/>
    </xf>
    <xf numFmtId="0" fontId="8" fillId="6" borderId="6" xfId="0" applyFont="1" applyFill="1" applyBorder="1" applyAlignment="1" applyProtection="1">
      <alignment horizontal="left" vertical="center" wrapText="1"/>
    </xf>
    <xf numFmtId="0" fontId="15" fillId="6" borderId="7" xfId="0" applyFont="1" applyFill="1" applyBorder="1" applyAlignment="1" applyProtection="1">
      <alignment horizontal="right" vertical="center" wrapText="1"/>
    </xf>
    <xf numFmtId="0" fontId="15" fillId="6" borderId="4" xfId="0" applyFont="1" applyFill="1" applyBorder="1" applyAlignment="1" applyProtection="1">
      <alignment horizontal="center" vertical="center" wrapText="1"/>
    </xf>
    <xf numFmtId="1" fontId="11" fillId="3" borderId="4" xfId="0" applyNumberFormat="1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justify" vertical="center" wrapText="1"/>
    </xf>
    <xf numFmtId="0" fontId="6" fillId="0" borderId="6" xfId="0" applyFont="1" applyFill="1" applyBorder="1" applyAlignment="1" applyProtection="1">
      <alignment horizontal="justify" vertical="center" wrapText="1"/>
    </xf>
    <xf numFmtId="0" fontId="6" fillId="0" borderId="7" xfId="0" applyFont="1" applyFill="1" applyBorder="1" applyAlignment="1" applyProtection="1">
      <alignment horizontal="justify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6" xfId="0" applyFont="1" applyBorder="1" applyAlignment="1" applyProtection="1">
      <alignment horizontal="left" vertical="center" wrapText="1"/>
    </xf>
    <xf numFmtId="0" fontId="6" fillId="0" borderId="7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19" fillId="0" borderId="4" xfId="0" applyFont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 textRotation="90"/>
    </xf>
    <xf numFmtId="1" fontId="3" fillId="4" borderId="4" xfId="0" applyNumberFormat="1" applyFont="1" applyFill="1" applyBorder="1" applyAlignment="1" applyProtection="1">
      <alignment horizontal="right" vertical="center" indent="3"/>
    </xf>
    <xf numFmtId="0" fontId="0" fillId="0" borderId="9" xfId="0" applyBorder="1" applyAlignment="1" applyProtection="1">
      <alignment horizontal="center" vertical="center" textRotation="90"/>
    </xf>
    <xf numFmtId="0" fontId="7" fillId="6" borderId="7" xfId="0" applyFont="1" applyFill="1" applyBorder="1" applyAlignment="1" applyProtection="1">
      <alignment horizontal="right" vertical="center" wrapText="1"/>
    </xf>
    <xf numFmtId="1" fontId="11" fillId="3" borderId="7" xfId="0" applyNumberFormat="1" applyFont="1" applyFill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5"/>
  <sheetViews>
    <sheetView showGridLines="0" tabSelected="1" zoomScale="80" zoomScaleNormal="80" workbookViewId="0">
      <pane ySplit="15" topLeftCell="A16" activePane="bottomLeft" state="frozen"/>
      <selection pane="bottomLeft" activeCell="H7" sqref="H7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4" width="12.7109375" style="1" customWidth="1"/>
    <col min="5" max="5" width="11.42578125" style="1"/>
    <col min="6" max="6" width="1.7109375" style="1" customWidth="1"/>
    <col min="7" max="8" width="12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19</v>
      </c>
    </row>
    <row r="3" spans="1:8" x14ac:dyDescent="0.25">
      <c r="F3" s="2"/>
      <c r="H3" s="3" t="s">
        <v>20</v>
      </c>
    </row>
    <row r="4" spans="1:8" x14ac:dyDescent="0.25">
      <c r="E4" s="2"/>
    </row>
    <row r="5" spans="1:8" ht="30" customHeight="1" x14ac:dyDescent="0.25">
      <c r="A5" s="23" t="s">
        <v>21</v>
      </c>
      <c r="B5" s="23"/>
      <c r="C5" s="23"/>
      <c r="D5" s="23"/>
      <c r="E5" s="23"/>
      <c r="F5" s="23"/>
      <c r="G5" s="23"/>
      <c r="H5" s="21"/>
    </row>
    <row r="6" spans="1:8" x14ac:dyDescent="0.25">
      <c r="A6" s="4"/>
      <c r="B6" s="4"/>
      <c r="E6" s="2"/>
    </row>
    <row r="7" spans="1:8" ht="24.95" customHeight="1" x14ac:dyDescent="0.25">
      <c r="A7" s="7" t="s">
        <v>11</v>
      </c>
      <c r="B7" s="27"/>
      <c r="C7" s="27"/>
      <c r="D7" s="27"/>
      <c r="E7" s="24" t="s">
        <v>10</v>
      </c>
      <c r="F7" s="24"/>
      <c r="G7" s="24"/>
      <c r="H7" s="16"/>
    </row>
    <row r="8" spans="1:8" ht="24.95" customHeight="1" x14ac:dyDescent="0.25">
      <c r="A8" s="26" t="s">
        <v>12</v>
      </c>
      <c r="B8" s="26"/>
      <c r="C8" s="26"/>
      <c r="D8" s="25"/>
      <c r="E8" s="25"/>
      <c r="F8" s="25"/>
      <c r="G8" s="25"/>
      <c r="H8" s="25"/>
    </row>
    <row r="9" spans="1:8" ht="24.95" customHeight="1" x14ac:dyDescent="0.25">
      <c r="A9" s="6" t="s">
        <v>13</v>
      </c>
      <c r="B9" s="12"/>
      <c r="C9" s="6" t="s">
        <v>14</v>
      </c>
      <c r="D9" s="22"/>
      <c r="E9" s="22"/>
      <c r="F9" s="22"/>
      <c r="G9" s="22"/>
      <c r="H9" s="22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ht="15" customHeight="1" x14ac:dyDescent="0.25">
      <c r="A12" s="28" t="s">
        <v>26</v>
      </c>
      <c r="B12" s="28"/>
      <c r="C12" s="28"/>
      <c r="D12" s="28"/>
      <c r="E12" s="28"/>
      <c r="F12" s="28"/>
      <c r="G12" s="28"/>
      <c r="H12" s="28"/>
    </row>
    <row r="13" spans="1:8" x14ac:dyDescent="0.25">
      <c r="A13" s="4" t="s">
        <v>27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1" t="s">
        <v>9</v>
      </c>
      <c r="E15" s="2"/>
      <c r="H15" s="5"/>
    </row>
    <row r="16" spans="1:8" x14ac:dyDescent="0.25">
      <c r="E16" s="2"/>
      <c r="H16" s="5"/>
    </row>
    <row r="17" spans="1:10" x14ac:dyDescent="0.25">
      <c r="A17" s="15"/>
      <c r="B17" s="15"/>
    </row>
    <row r="18" spans="1:10" ht="39" customHeight="1" x14ac:dyDescent="0.25">
      <c r="A18" s="29" t="s">
        <v>3</v>
      </c>
      <c r="B18" s="30"/>
      <c r="C18" s="31"/>
      <c r="D18" s="29" t="s">
        <v>4</v>
      </c>
      <c r="E18" s="31"/>
      <c r="F18" s="14"/>
      <c r="G18" s="32" t="s">
        <v>5</v>
      </c>
      <c r="H18" s="33"/>
    </row>
    <row r="19" spans="1:10" ht="45" x14ac:dyDescent="0.25">
      <c r="A19" s="34"/>
      <c r="B19" s="35"/>
      <c r="C19" s="36"/>
      <c r="D19" s="37" t="s">
        <v>0</v>
      </c>
      <c r="E19" s="37" t="s">
        <v>1</v>
      </c>
      <c r="F19" s="14"/>
      <c r="G19" s="38" t="s">
        <v>15</v>
      </c>
      <c r="H19" s="39" t="s">
        <v>2</v>
      </c>
    </row>
    <row r="20" spans="1:10" ht="38.25" customHeight="1" x14ac:dyDescent="0.25">
      <c r="A20" s="40" t="s">
        <v>22</v>
      </c>
      <c r="B20" s="41"/>
      <c r="C20" s="41"/>
      <c r="D20" s="42"/>
      <c r="E20" s="43">
        <f>+E21+E26</f>
        <v>20</v>
      </c>
      <c r="G20" s="17"/>
      <c r="H20" s="44">
        <f>+H21+H26</f>
        <v>0</v>
      </c>
      <c r="I20" s="17"/>
      <c r="J20" s="17"/>
    </row>
    <row r="21" spans="1:10" ht="19.5" customHeight="1" x14ac:dyDescent="0.3">
      <c r="A21" s="45" t="s">
        <v>25</v>
      </c>
      <c r="B21" s="46"/>
      <c r="C21" s="46"/>
      <c r="D21" s="47"/>
      <c r="E21" s="48">
        <f>+D23+MAX(D24:D25)</f>
        <v>10</v>
      </c>
      <c r="F21" s="19"/>
      <c r="G21" s="20"/>
      <c r="H21" s="49">
        <f>+H23+MAX(H24:H25)</f>
        <v>0</v>
      </c>
      <c r="I21" s="17"/>
      <c r="J21" s="17"/>
    </row>
    <row r="22" spans="1:10" ht="75" customHeight="1" x14ac:dyDescent="0.3">
      <c r="A22" s="51" t="s">
        <v>28</v>
      </c>
      <c r="B22" s="52"/>
      <c r="C22" s="52"/>
      <c r="D22" s="53"/>
      <c r="E22" s="50"/>
      <c r="F22" s="19"/>
      <c r="G22" s="20"/>
      <c r="H22" s="64"/>
      <c r="I22" s="17"/>
      <c r="J22" s="17"/>
    </row>
    <row r="23" spans="1:10" ht="24.95" customHeight="1" x14ac:dyDescent="0.25">
      <c r="A23" s="54" t="s">
        <v>18</v>
      </c>
      <c r="B23" s="55"/>
      <c r="C23" s="56"/>
      <c r="D23" s="58">
        <v>5</v>
      </c>
      <c r="E23" s="57"/>
      <c r="G23" s="59" t="s">
        <v>17</v>
      </c>
      <c r="H23" s="61">
        <f>+IF(G23="si",+$D$23,0)</f>
        <v>0</v>
      </c>
      <c r="I23" s="60" t="s">
        <v>6</v>
      </c>
      <c r="J23" s="17"/>
    </row>
    <row r="24" spans="1:10" ht="24.95" customHeight="1" x14ac:dyDescent="0.25">
      <c r="A24" s="54" t="s">
        <v>29</v>
      </c>
      <c r="B24" s="55"/>
      <c r="C24" s="56"/>
      <c r="D24" s="58">
        <v>3</v>
      </c>
      <c r="E24" s="57" t="s">
        <v>16</v>
      </c>
      <c r="G24" s="59" t="s">
        <v>17</v>
      </c>
      <c r="H24" s="61">
        <f>+IF(G24="si",+$D$24,0)</f>
        <v>0</v>
      </c>
      <c r="I24" s="62"/>
      <c r="J24" s="17"/>
    </row>
    <row r="25" spans="1:10" ht="24.95" customHeight="1" x14ac:dyDescent="0.25">
      <c r="A25" s="54" t="s">
        <v>30</v>
      </c>
      <c r="B25" s="55"/>
      <c r="C25" s="56"/>
      <c r="D25" s="58">
        <v>5</v>
      </c>
      <c r="E25" s="57" t="s">
        <v>16</v>
      </c>
      <c r="G25" s="59" t="s">
        <v>17</v>
      </c>
      <c r="H25" s="61">
        <f>+IF(G25="si",+$D$25,0)</f>
        <v>0</v>
      </c>
      <c r="I25" s="62"/>
      <c r="J25" s="17"/>
    </row>
    <row r="26" spans="1:10" ht="16.5" customHeight="1" x14ac:dyDescent="0.25">
      <c r="A26" s="45" t="s">
        <v>24</v>
      </c>
      <c r="B26" s="46"/>
      <c r="C26" s="46"/>
      <c r="D26" s="63"/>
      <c r="E26" s="48">
        <f>+D28+MAX(D29:D30)</f>
        <v>10</v>
      </c>
      <c r="F26" s="18"/>
      <c r="G26" s="18"/>
      <c r="H26" s="49">
        <f>+H28+MAX(H29:H30)</f>
        <v>0</v>
      </c>
      <c r="I26" s="62"/>
    </row>
    <row r="27" spans="1:10" ht="60" customHeight="1" x14ac:dyDescent="0.3">
      <c r="A27" s="51" t="s">
        <v>31</v>
      </c>
      <c r="B27" s="52"/>
      <c r="C27" s="52"/>
      <c r="D27" s="53"/>
      <c r="E27" s="50"/>
      <c r="F27" s="19"/>
      <c r="G27" s="20"/>
      <c r="H27" s="64"/>
      <c r="I27" s="62"/>
      <c r="J27" s="17"/>
    </row>
    <row r="28" spans="1:10" ht="24.95" customHeight="1" x14ac:dyDescent="0.25">
      <c r="A28" s="54" t="s">
        <v>18</v>
      </c>
      <c r="B28" s="55"/>
      <c r="C28" s="56"/>
      <c r="D28" s="58">
        <v>5</v>
      </c>
      <c r="E28" s="57"/>
      <c r="G28" s="59" t="s">
        <v>17</v>
      </c>
      <c r="H28" s="61">
        <f>+IF(G28="si",+$D$28,0)</f>
        <v>0</v>
      </c>
      <c r="I28" s="62"/>
    </row>
    <row r="29" spans="1:10" ht="24.95" customHeight="1" x14ac:dyDescent="0.25">
      <c r="A29" s="54" t="s">
        <v>29</v>
      </c>
      <c r="B29" s="55"/>
      <c r="C29" s="56"/>
      <c r="D29" s="58">
        <v>3</v>
      </c>
      <c r="E29" s="57" t="s">
        <v>16</v>
      </c>
      <c r="G29" s="59" t="s">
        <v>17</v>
      </c>
      <c r="H29" s="61">
        <f>+IF(G29="si",+$D$29,0)</f>
        <v>0</v>
      </c>
      <c r="I29" s="62"/>
    </row>
    <row r="30" spans="1:10" ht="24.95" customHeight="1" x14ac:dyDescent="0.25">
      <c r="A30" s="54" t="s">
        <v>30</v>
      </c>
      <c r="B30" s="55"/>
      <c r="C30" s="56"/>
      <c r="D30" s="58">
        <v>5</v>
      </c>
      <c r="E30" s="57" t="s">
        <v>16</v>
      </c>
      <c r="G30" s="59" t="s">
        <v>17</v>
      </c>
      <c r="H30" s="61">
        <f>+IF(G30="si",+$D$30,0)</f>
        <v>0</v>
      </c>
      <c r="I30" s="65"/>
    </row>
    <row r="31" spans="1:10" x14ac:dyDescent="0.25">
      <c r="A31" s="15"/>
    </row>
    <row r="32" spans="1:10" x14ac:dyDescent="0.25">
      <c r="A32" s="14" t="s">
        <v>23</v>
      </c>
    </row>
    <row r="33" spans="1:1" x14ac:dyDescent="0.25">
      <c r="A33" s="15"/>
    </row>
    <row r="34" spans="1:1" x14ac:dyDescent="0.25">
      <c r="A34" s="15"/>
    </row>
    <row r="35" spans="1:1" x14ac:dyDescent="0.25">
      <c r="A35" s="15"/>
    </row>
  </sheetData>
  <sheetProtection algorithmName="SHA-512" hashValue="Sb4AcU9UOfadsLtRvY881ygVXCyDNErf7Wi4s5Z28a6XUxVbDcEZtVtSD6s47Qh3xmv7Pj/CHdTl6Z9jQCYZDA==" saltValue="Z4LkPts6e9R7d3LjWRZ1Wg==" spinCount="100000" sheet="1" objects="1" scenarios="1" selectLockedCells="1"/>
  <mergeCells count="21">
    <mergeCell ref="D9:H9"/>
    <mergeCell ref="A5:G5"/>
    <mergeCell ref="E7:G7"/>
    <mergeCell ref="D8:H8"/>
    <mergeCell ref="A8:C8"/>
    <mergeCell ref="B7:D7"/>
    <mergeCell ref="I23:I30"/>
    <mergeCell ref="A26:C26"/>
    <mergeCell ref="A28:C28"/>
    <mergeCell ref="A30:C30"/>
    <mergeCell ref="G18:H18"/>
    <mergeCell ref="D18:E18"/>
    <mergeCell ref="A18:C18"/>
    <mergeCell ref="A25:C25"/>
    <mergeCell ref="A20:C20"/>
    <mergeCell ref="A21:C21"/>
    <mergeCell ref="A23:C23"/>
    <mergeCell ref="A22:D22"/>
    <mergeCell ref="A24:C24"/>
    <mergeCell ref="A29:C29"/>
    <mergeCell ref="A27:D27"/>
  </mergeCells>
  <printOptions horizontalCentered="1"/>
  <pageMargins left="0.51181102362204722" right="0.31496062992125984" top="0.78740157480314965" bottom="0.78740157480314965" header="0" footer="0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IV Sobre C</vt:lpstr>
      <vt:lpstr>'PuntuacObjet Anexo IV Sobre C'!_Hlk112079447</vt:lpstr>
      <vt:lpstr>'PuntuacObjet Anexo IV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2024-07-23T07:47:43Z</cp:lastPrinted>
  <dcterms:created xsi:type="dcterms:W3CDTF">2022-02-14T09:45:48Z</dcterms:created>
  <dcterms:modified xsi:type="dcterms:W3CDTF">2024-07-23T07:54:48Z</dcterms:modified>
</cp:coreProperties>
</file>