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defaultThemeVersion="166925"/>
  <mc:AlternateContent xmlns:mc="http://schemas.openxmlformats.org/markup-compatibility/2006">
    <mc:Choice Requires="x15">
      <x15ac:absPath xmlns:x15ac="http://schemas.microsoft.com/office/spreadsheetml/2010/11/ac" url="D:\COMPRAS\GECO\___24exp\5007_AAsaisRNEbarna_MBA-RRJ\"/>
    </mc:Choice>
  </mc:AlternateContent>
  <xr:revisionPtr revIDLastSave="0" documentId="8_{B4502FBD-A3B0-4891-959F-F22D26AFBFEE}" xr6:coauthVersionLast="36" xr6:coauthVersionMax="36" xr10:uidLastSave="{00000000-0000-0000-0000-000000000000}"/>
  <bookViews>
    <workbookView xWindow="0" yWindow="0" windowWidth="26655" windowHeight="11145" xr2:uid="{EAF5692E-DCA9-4FB5-9AA1-45950DED4F43}"/>
  </bookViews>
  <sheets>
    <sheet name="Anexo I pag 1 oferta" sheetId="5" r:id="rId1"/>
    <sheet name="Anexo I Tabla Desglose Precio" sheetId="3" r:id="rId2"/>
  </sheets>
  <definedNames>
    <definedName name="_xlnm._FilterDatabase" localSheetId="1" hidden="1">'Anexo I Tabla Desglose Precio'!$A$6:$G$14</definedName>
    <definedName name="_xlnm.Print_Area" localSheetId="0">'Anexo I pag 1 oferta'!$A$3:$J$48</definedName>
    <definedName name="_xlnm.Print_Area" localSheetId="1">'Anexo I Tabla Desglose Precio'!$A$7:$G$21</definedName>
    <definedName name="_xlnm.Print_Titles" localSheetId="1">'Anexo I Tabla Desglose Precio'!$4:$5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8" i="3" l="1"/>
  <c r="G11" i="3" s="1"/>
  <c r="E13" i="3" l="1"/>
  <c r="E12" i="3"/>
  <c r="G14" i="3" l="1"/>
  <c r="B26" i="5" s="1"/>
</calcChain>
</file>

<file path=xl/sharedStrings.xml><?xml version="1.0" encoding="utf-8"?>
<sst xmlns="http://schemas.openxmlformats.org/spreadsheetml/2006/main" count="52" uniqueCount="51">
  <si>
    <t>Código</t>
  </si>
  <si>
    <t>Nat</t>
  </si>
  <si>
    <t>Ud</t>
  </si>
  <si>
    <t>Resumen</t>
  </si>
  <si>
    <t>CanPres</t>
  </si>
  <si>
    <t>Pres</t>
  </si>
  <si>
    <t>CAPITULO 1</t>
  </si>
  <si>
    <t>Capítulo</t>
  </si>
  <si>
    <t/>
  </si>
  <si>
    <t>ACTUACIONES PREVIAS</t>
  </si>
  <si>
    <t>Partida</t>
  </si>
  <si>
    <t>PRESUPUESTO EJECUCION CONTRATA/IMPORTE OFERTA</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</si>
  <si>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</si>
  <si>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</si>
  <si>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</si>
  <si>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</si>
  <si>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 Cuando no se indiquen otros porcentajes se entenderá que quedan incluidos en el precio de la oferta el 13% de Gastos Generales y el 6% de Beneficio Industrial</t>
  </si>
  <si>
    <t>Fdo:</t>
  </si>
  <si>
    <t>TOTAL PRESUPUESTO EJECUCION MATERIAL</t>
  </si>
  <si>
    <t>NOTA IMPORTANTE: 
ESTE ANEXO I Y LA TABLA DESGLOSE PRECIO SE PRESENTARAN EN FORMATO PDF
DEBERA ESTAR FIRMADO POR DECLARANTE(S)</t>
  </si>
  <si>
    <t>ANEXO I: MODELO DE PROPOSICIÓN ECONÓMICA</t>
  </si>
  <si>
    <t xml:space="preserve">D./Dª </t>
  </si>
  <si>
    <t>(nombre o razón social)</t>
  </si>
  <si>
    <t xml:space="preserve">con NIF </t>
  </si>
  <si>
    <t xml:space="preserve">y domicilio social en </t>
  </si>
  <si>
    <t>conforme acredita con Poder.</t>
  </si>
  <si>
    <t xml:space="preserve">de </t>
  </si>
  <si>
    <t xml:space="preserve">€ </t>
  </si>
  <si>
    <t>B.  Desglose Precio:</t>
  </si>
  <si>
    <t>(tabla desglose precio se incluye en páginas siguientes)</t>
  </si>
  <si>
    <t>Expediente n.º S/05007/2024</t>
  </si>
  <si>
    <t>“Sustitución equipo Aire Acondicionado Sala UPS-SAI RNE Barcelona”</t>
  </si>
  <si>
    <r>
      <rPr>
        <b/>
        <sz val="11"/>
        <color theme="1"/>
        <rFont val="Calibri"/>
        <family val="2"/>
        <scheme val="minor"/>
      </rPr>
      <t>Se compromete a ejecutar la obra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xml:space="preserve"> señalando como características de su proposición las siguientes:</t>
    </r>
  </si>
  <si>
    <r>
      <t xml:space="preserve">A. El precio máximo ofertado, </t>
    </r>
    <r>
      <rPr>
        <b/>
        <u/>
        <sz val="11"/>
        <color theme="1"/>
        <rFont val="Calibri"/>
        <family val="2"/>
        <scheme val="minor"/>
      </rPr>
      <t>expresado sin IVA</t>
    </r>
    <r>
      <rPr>
        <b/>
        <sz val="11"/>
        <color theme="1"/>
        <rFont val="Calibri"/>
        <family val="2"/>
        <scheme val="minor"/>
      </rPr>
      <t xml:space="preserve"> u otros impuestos indirectos equivalentes, es </t>
    </r>
  </si>
  <si>
    <t>Las proposiciones económicas incluirán un único precio para cada prestación, aplicable en cada uno de los años de ejecución del contrato.</t>
  </si>
  <si>
    <t>Las proposiciones económicas no podrán superar el valor estimado indicado en el PCAP cláusula 3ª, sin incluir modificaciones.</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</si>
  <si>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</si>
  <si>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</si>
  <si>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S-05007-2024 - Sustitución equipo Aire Acondicionado Sala UPS-SAI RNE Barcelona</t>
  </si>
  <si>
    <t>01</t>
  </si>
  <si>
    <t>u</t>
  </si>
  <si>
    <t>SUMINISTRO Y SUSTITUCIÓN EQUIPO AIRE ACONDICIONADO SALA UPS</t>
  </si>
  <si>
    <t>Ud. Suministro e instalación de equipo de aire acondicionado Mitsubishi Electric TECHO Standard Inverter MSPCZ-100VKA2 (R32) con mando por cable PAR-41MAA o similar. Con las siguientes características:
Capacidad frigorífica 8.170 Kcal/h (9.50 kW) 
Capacidad calorífica 9.632 Kcal/h (11.20 kW) 
Refrigerante R-32 
Consumo nominal Frío/calor 2,94 / 3,28 (kW) 
Nivel sonoro (interior) mínimo 37 dBA 
Clasificación energética (Frío) A+ 
Clasificación energética (Calor) A+ 
SEER / SCOP 6,0 / 4,1 
Color unidad interior Blanco 
Medidas Unidad Interior (mm - Ancho x Fondo x Alto) 1600 x 680 x 230 
Medidas Unidad Exterior (mm - Ancho x Fondo x Alto) 1050 x 330 (+40) x 981 
Diámetro tubería liquido 3/8" 
Diámetro tubería Gas 5/8"</t>
  </si>
  <si>
    <t xml:space="preserve"> Comprende: 
- Desmontaje de equipo actual y retirada a punto limpio y/o gestor de residuos autorizado
- Limpieza de tuberías existentes (3/8" - 5/8" ; líquido-gas) con Nitrógeno seco. Se reutilizan tuberías existentes
- Instalación del nuevo equipo: interconexión frigorífica y eléctrica, alimentación eléctrica, desagüe PVC, soporte y silent-blocks en unidad exterior
- Prueba de resistencia y estaqueidad a presión adecuada (gas ref R32) con Nitrogeno seco
- Realización de vacío en conducciones frigoríficas (eliminar humedad interior).
- Carga de refrigerante adicional
- Puesta en marcha y prueba de funcionamiento
- Entrega de documentación y reportaje fotográfico de antes y después
Incluida mano de obra, todo el material y piezas.</t>
  </si>
  <si>
    <t>(**) Deberán presupuestarse todas las partidas de los capítulos. En caso de incluirse alguna partida sin importe se considerará ofertada a coste cero para CRTVE.</t>
  </si>
  <si>
    <t>ImpPres (**)</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</si>
  <si>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</si>
  <si>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t xml:space="preserve">con D.N.I./NIE número </t>
  </si>
  <si>
    <t xml:space="preserve">actuando en calidad de apoderado de la empresa     </t>
  </si>
  <si>
    <t xml:space="preserve">                               </t>
  </si>
  <si>
    <t xml:space="preserve"> (Nombre y dos apellidos)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</si>
</sst>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b/>
      <sz val="11"/>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i/>
      <sz val="11"/>
      <color theme="1"/>
      <name val="Calibri"/>
      <family val="2"/>
      <scheme val="minor"/>
    </font>
    <font>
      <sz val="10"/>
      <color theme="1"/>
      <name val="Calibri"/>
      <family val="2"/>
      <scheme val="minor"/>
    </font>
    <font>
      <b/>
      <sz val="8"/>
      <color rgb="FF000000"/>
      <name val="Calibri"/>
      <family val="2"/>
      <scheme val="minor"/>
    </font>
    <font>
      <b/>
      <sz val="8"/>
      <color rgb="FFFF0000"/>
      <name val="Calibri"/>
      <family val="2"/>
      <scheme val="minor"/>
    </font>
    <font>
      <b/>
      <sz val="10"/>
      <color theme="1"/>
      <name val="Calibri"/>
      <family val="2"/>
    </font>
    <font>
      <b/>
      <u/>
      <sz val="10"/>
      <color rgb="FFFF0000"/>
      <name val="Calibri"/>
      <family val="2"/>
    </font>
    <font>
      <b/>
      <sz val="16"/>
      <color rgb="FFFF0000"/>
      <name val="Calibri"/>
      <family val="2"/>
      <scheme val="minor"/>
    </font>
    <font>
      <b/>
      <sz val="14"/>
      <name val="Calibri"/>
      <family val="2"/>
      <scheme val="minor"/>
    </font>
    <font>
      <b/>
      <sz val="12"/>
      <color theme="1"/>
      <name val="Calibri"/>
      <family val="2"/>
      <scheme val="minor"/>
    </font>
    <font>
      <sz val="8"/>
      <color rgb="FFFF0000"/>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s>
  <fills count="5">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s>
  <borders count="17">
    <border>
      <left/>
      <right/>
      <top/>
      <bottom/>
      <diagonal/>
    </border>
    <border>
      <left/>
      <right/>
      <top style="thin">
        <color indexed="64"/>
      </top>
      <bottom style="thin">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thin">
        <color auto="1"/>
      </left>
      <right/>
      <top style="thin">
        <color auto="1"/>
      </top>
      <bottom/>
      <diagonal/>
    </border>
    <border>
      <left/>
      <right style="thin">
        <color indexed="64"/>
      </right>
      <top style="thin">
        <color auto="1"/>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86">
    <xf numFmtId="0" fontId="0" fillId="0" borderId="0" xfId="0"/>
    <xf numFmtId="0" fontId="12" fillId="0" borderId="1" xfId="0" applyFont="1" applyBorder="1" applyAlignment="1" applyProtection="1">
      <alignment horizontal="left" vertical="center" wrapText="1"/>
    </xf>
    <xf numFmtId="0" fontId="12" fillId="0" borderId="7" xfId="0" applyFont="1" applyBorder="1" applyAlignment="1" applyProtection="1">
      <alignment horizontal="left" vertical="center" wrapText="1"/>
    </xf>
    <xf numFmtId="0" fontId="0" fillId="0" borderId="0" xfId="0" applyProtection="1"/>
    <xf numFmtId="0" fontId="0" fillId="0" borderId="0" xfId="0" applyBorder="1" applyProtection="1"/>
    <xf numFmtId="0" fontId="6" fillId="0" borderId="0" xfId="0" applyFont="1" applyBorder="1" applyProtection="1"/>
    <xf numFmtId="0" fontId="17" fillId="0" borderId="0" xfId="0" applyFont="1" applyAlignment="1" applyProtection="1">
      <alignment vertical="top"/>
    </xf>
    <xf numFmtId="49" fontId="18" fillId="0" borderId="0" xfId="0" applyNumberFormat="1" applyFont="1" applyAlignment="1" applyProtection="1">
      <alignment vertical="top"/>
    </xf>
    <xf numFmtId="0" fontId="2" fillId="0" borderId="0" xfId="0" applyFont="1" applyAlignment="1" applyProtection="1">
      <alignment vertical="top"/>
    </xf>
    <xf numFmtId="10" fontId="19" fillId="3" borderId="12" xfId="0" applyNumberFormat="1" applyFont="1" applyFill="1" applyBorder="1" applyAlignment="1" applyProtection="1">
      <alignment horizontal="right" vertical="center"/>
    </xf>
    <xf numFmtId="0" fontId="0" fillId="0" borderId="0" xfId="0" applyBorder="1" applyAlignment="1" applyProtection="1">
      <alignment vertical="top"/>
    </xf>
    <xf numFmtId="4" fontId="0" fillId="0" borderId="0" xfId="0" applyNumberFormat="1" applyProtection="1"/>
    <xf numFmtId="0" fontId="0" fillId="0" borderId="0" xfId="0" applyAlignment="1" applyProtection="1">
      <alignment vertical="top"/>
    </xf>
    <xf numFmtId="0" fontId="6" fillId="0" borderId="0" xfId="0" applyFont="1" applyBorder="1" applyAlignment="1" applyProtection="1">
      <alignment vertical="top"/>
    </xf>
    <xf numFmtId="0" fontId="3" fillId="0" borderId="3" xfId="0" applyFont="1" applyBorder="1" applyAlignment="1" applyProtection="1">
      <alignment vertical="top"/>
    </xf>
    <xf numFmtId="0" fontId="3" fillId="0" borderId="6" xfId="0" applyFont="1" applyBorder="1" applyAlignment="1" applyProtection="1">
      <alignment vertical="top" wrapText="1"/>
    </xf>
    <xf numFmtId="0" fontId="7" fillId="0" borderId="3" xfId="0" applyFont="1" applyBorder="1" applyAlignment="1" applyProtection="1">
      <alignment vertical="top"/>
    </xf>
    <xf numFmtId="49" fontId="4" fillId="0" borderId="1" xfId="0" applyNumberFormat="1" applyFont="1" applyBorder="1" applyAlignment="1" applyProtection="1">
      <alignment vertical="top" wrapText="1"/>
    </xf>
    <xf numFmtId="3" fontId="9" fillId="0" borderId="1" xfId="0" applyNumberFormat="1" applyFont="1" applyBorder="1" applyAlignment="1" applyProtection="1">
      <alignment vertical="top"/>
    </xf>
    <xf numFmtId="4" fontId="8" fillId="0" borderId="1" xfId="0" applyNumberFormat="1" applyFont="1" applyBorder="1" applyAlignment="1" applyProtection="1">
      <alignment vertical="top"/>
    </xf>
    <xf numFmtId="4" fontId="8" fillId="3" borderId="3" xfId="0" applyNumberFormat="1" applyFont="1" applyFill="1" applyBorder="1" applyAlignment="1" applyProtection="1">
      <alignment vertical="top"/>
    </xf>
    <xf numFmtId="0" fontId="5" fillId="0" borderId="5" xfId="0" applyFont="1" applyBorder="1" applyAlignment="1" applyProtection="1">
      <alignment vertical="top"/>
    </xf>
    <xf numFmtId="0" fontId="5" fillId="0" borderId="1" xfId="0" applyFont="1" applyBorder="1" applyAlignment="1" applyProtection="1">
      <alignment vertical="top"/>
    </xf>
    <xf numFmtId="0" fontId="0" fillId="0" borderId="4" xfId="0" applyBorder="1" applyProtection="1"/>
    <xf numFmtId="0" fontId="0" fillId="0" borderId="5" xfId="0" applyBorder="1" applyProtection="1"/>
    <xf numFmtId="0" fontId="0" fillId="0" borderId="1" xfId="0" applyBorder="1" applyProtection="1"/>
    <xf numFmtId="4" fontId="8" fillId="3" borderId="8" xfId="0" applyNumberFormat="1" applyFont="1" applyFill="1" applyBorder="1" applyAlignment="1" applyProtection="1">
      <alignment vertical="top"/>
      <protection locked="0"/>
    </xf>
    <xf numFmtId="4" fontId="8" fillId="3" borderId="3" xfId="0" applyNumberFormat="1" applyFont="1" applyFill="1" applyBorder="1" applyAlignment="1" applyProtection="1">
      <alignment vertical="top"/>
      <protection locked="0"/>
    </xf>
    <xf numFmtId="0" fontId="11" fillId="0" borderId="0" xfId="0" applyFont="1" applyProtection="1"/>
    <xf numFmtId="0" fontId="20" fillId="0" borderId="0" xfId="0" applyFont="1" applyProtection="1"/>
    <xf numFmtId="0" fontId="21" fillId="0" borderId="0" xfId="0" applyFont="1" applyAlignment="1" applyProtection="1">
      <alignment horizontal="right" vertical="center"/>
    </xf>
    <xf numFmtId="0" fontId="21" fillId="0" borderId="0" xfId="0" applyFont="1" applyAlignment="1" applyProtection="1">
      <alignment horizontal="right"/>
    </xf>
    <xf numFmtId="0" fontId="0" fillId="0" borderId="0" xfId="0" applyAlignment="1" applyProtection="1">
      <alignment horizontal="left" vertical="top"/>
    </xf>
    <xf numFmtId="0" fontId="23"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1" fillId="0" borderId="0" xfId="0" applyFont="1" applyAlignment="1" applyProtection="1">
      <alignment vertical="top"/>
    </xf>
    <xf numFmtId="0" fontId="10" fillId="0" borderId="0" xfId="0" applyFont="1" applyProtection="1"/>
    <xf numFmtId="0" fontId="0" fillId="3" borderId="0" xfId="0" applyFill="1" applyAlignment="1" applyProtection="1">
      <alignment horizontal="left" vertical="top" shrinkToFit="1"/>
      <protection locked="0"/>
    </xf>
    <xf numFmtId="0" fontId="23" fillId="0" borderId="0" xfId="0" applyFont="1" applyAlignment="1" applyProtection="1">
      <alignment horizontal="left" vertical="top"/>
    </xf>
    <xf numFmtId="0" fontId="0" fillId="0" borderId="0" xfId="0" applyAlignment="1" applyProtection="1">
      <alignment horizontal="center" vertical="top"/>
    </xf>
    <xf numFmtId="0" fontId="0" fillId="3" borderId="0" xfId="0" applyFill="1" applyAlignment="1" applyProtection="1">
      <alignment horizontal="center" vertical="top" shrinkToFit="1"/>
      <protection locked="0"/>
    </xf>
    <xf numFmtId="0" fontId="16" fillId="0" borderId="0" xfId="0" applyFont="1" applyAlignment="1" applyProtection="1">
      <alignment horizontal="center" vertical="top" wrapText="1"/>
    </xf>
    <xf numFmtId="0" fontId="22" fillId="0" borderId="0" xfId="0" applyFont="1" applyAlignment="1" applyProtection="1">
      <alignment horizontal="center"/>
    </xf>
    <xf numFmtId="0" fontId="0" fillId="3" borderId="0" xfId="0" applyFill="1" applyAlignment="1" applyProtection="1">
      <alignment horizontal="left" vertical="top" shrinkToFit="1"/>
      <protection locked="0"/>
    </xf>
    <xf numFmtId="0" fontId="0" fillId="0" borderId="14" xfId="0" applyBorder="1" applyAlignment="1" applyProtection="1">
      <alignment horizontal="center" wrapText="1"/>
      <protection locked="0"/>
    </xf>
    <xf numFmtId="0" fontId="0" fillId="0" borderId="0" xfId="0" applyAlignment="1" applyProtection="1">
      <alignment horizontal="left" vertical="top" wrapText="1"/>
    </xf>
    <xf numFmtId="4" fontId="1" fillId="4" borderId="0" xfId="0" applyNumberFormat="1" applyFont="1" applyFill="1" applyAlignment="1" applyProtection="1">
      <alignment horizontal="center" vertical="top" shrinkToFit="1"/>
    </xf>
    <xf numFmtId="0" fontId="1" fillId="4" borderId="0" xfId="0" applyFont="1" applyFill="1" applyAlignment="1" applyProtection="1">
      <alignment horizontal="center" vertical="top" shrinkToFit="1"/>
    </xf>
    <xf numFmtId="0" fontId="5" fillId="0" borderId="0" xfId="0" applyFont="1" applyBorder="1" applyAlignment="1" applyProtection="1">
      <alignment horizontal="left" vertical="top" wrapText="1"/>
    </xf>
    <xf numFmtId="0" fontId="8" fillId="0" borderId="0" xfId="0" applyFont="1" applyBorder="1" applyAlignment="1" applyProtection="1">
      <alignment horizontal="left" vertical="top" wrapText="1"/>
    </xf>
    <xf numFmtId="0" fontId="14" fillId="0" borderId="9" xfId="0" applyFont="1" applyBorder="1" applyAlignment="1" applyProtection="1">
      <alignment horizontal="left" vertical="top" wrapText="1"/>
    </xf>
    <xf numFmtId="0" fontId="14" fillId="0" borderId="2" xfId="0" applyFont="1" applyBorder="1" applyAlignment="1" applyProtection="1">
      <alignment horizontal="left" vertical="top" wrapText="1"/>
    </xf>
    <xf numFmtId="0" fontId="14" fillId="0" borderId="10" xfId="0" applyFont="1" applyBorder="1" applyAlignment="1" applyProtection="1">
      <alignment horizontal="left" vertical="top" wrapText="1"/>
    </xf>
    <xf numFmtId="0" fontId="16" fillId="0" borderId="11" xfId="0" applyFont="1" applyBorder="1" applyAlignment="1" applyProtection="1">
      <alignment horizontal="center" vertical="center" wrapText="1"/>
    </xf>
    <xf numFmtId="0" fontId="4" fillId="0" borderId="0" xfId="0" applyFont="1" applyBorder="1" applyAlignment="1" applyProtection="1">
      <alignment horizontal="left" vertical="top" wrapText="1"/>
    </xf>
    <xf numFmtId="0" fontId="0" fillId="3" borderId="14" xfId="0" applyFill="1" applyBorder="1" applyAlignment="1" applyProtection="1">
      <alignment horizontal="center" vertical="top"/>
      <protection locked="0"/>
    </xf>
    <xf numFmtId="0" fontId="0" fillId="0" borderId="0" xfId="0" applyAlignment="1" applyProtection="1">
      <alignment horizontal="justify" vertical="top" wrapText="1"/>
    </xf>
    <xf numFmtId="49" fontId="5" fillId="0" borderId="15" xfId="0" applyNumberFormat="1" applyFont="1" applyBorder="1" applyAlignment="1" applyProtection="1">
      <alignment vertical="top"/>
    </xf>
    <xf numFmtId="4" fontId="9" fillId="0" borderId="15" xfId="0" applyNumberFormat="1" applyFont="1" applyBorder="1" applyAlignment="1" applyProtection="1">
      <alignment vertical="top"/>
    </xf>
    <xf numFmtId="4" fontId="9" fillId="3" borderId="15" xfId="0" applyNumberFormat="1" applyFont="1" applyFill="1" applyBorder="1" applyAlignment="1" applyProtection="1">
      <alignment vertical="top"/>
    </xf>
    <xf numFmtId="4" fontId="9" fillId="3" borderId="16" xfId="0" applyNumberFormat="1" applyFont="1" applyFill="1" applyBorder="1" applyAlignment="1" applyProtection="1">
      <alignment vertical="top"/>
    </xf>
    <xf numFmtId="49" fontId="5" fillId="0" borderId="15" xfId="0" applyNumberFormat="1" applyFont="1" applyBorder="1" applyAlignment="1" applyProtection="1">
      <alignment vertical="top" wrapText="1"/>
    </xf>
    <xf numFmtId="4" fontId="9" fillId="3" borderId="15" xfId="0" applyNumberFormat="1" applyFont="1" applyFill="1" applyBorder="1" applyAlignment="1" applyProtection="1">
      <alignment vertical="top"/>
      <protection locked="0"/>
    </xf>
    <xf numFmtId="49" fontId="5" fillId="0" borderId="16" xfId="0" applyNumberFormat="1" applyFont="1" applyBorder="1" applyAlignment="1" applyProtection="1">
      <alignment vertical="top"/>
    </xf>
    <xf numFmtId="49" fontId="5" fillId="0" borderId="16" xfId="0" applyNumberFormat="1" applyFont="1" applyBorder="1" applyAlignment="1" applyProtection="1">
      <alignment vertical="top" wrapText="1"/>
    </xf>
    <xf numFmtId="4" fontId="9" fillId="0" borderId="16" xfId="0" applyNumberFormat="1" applyFont="1" applyBorder="1" applyAlignment="1" applyProtection="1">
      <alignment vertical="top"/>
    </xf>
    <xf numFmtId="49" fontId="5" fillId="0" borderId="15" xfId="0" applyNumberFormat="1" applyFont="1" applyFill="1" applyBorder="1" applyAlignment="1" applyProtection="1">
      <alignment vertical="top"/>
    </xf>
    <xf numFmtId="49" fontId="5" fillId="0" borderId="16" xfId="0" applyNumberFormat="1" applyFont="1" applyFill="1" applyBorder="1" applyAlignment="1" applyProtection="1">
      <alignment vertical="top"/>
    </xf>
    <xf numFmtId="49" fontId="5" fillId="0" borderId="8" xfId="0" applyNumberFormat="1" applyFont="1" applyFill="1" applyBorder="1" applyAlignment="1" applyProtection="1">
      <alignment vertical="top"/>
    </xf>
    <xf numFmtId="49" fontId="5" fillId="0" borderId="8" xfId="0" applyNumberFormat="1" applyFont="1" applyBorder="1" applyAlignment="1" applyProtection="1">
      <alignment vertical="top"/>
    </xf>
    <xf numFmtId="4" fontId="9" fillId="0" borderId="8" xfId="0" applyNumberFormat="1" applyFont="1" applyBorder="1" applyAlignment="1" applyProtection="1">
      <alignment vertical="top"/>
    </xf>
    <xf numFmtId="4" fontId="9" fillId="3" borderId="8" xfId="0" applyNumberFormat="1" applyFont="1" applyFill="1" applyBorder="1" applyAlignment="1" applyProtection="1">
      <alignment vertical="top"/>
    </xf>
    <xf numFmtId="49" fontId="4" fillId="2" borderId="3" xfId="0" applyNumberFormat="1" applyFont="1" applyFill="1" applyBorder="1" applyAlignment="1" applyProtection="1">
      <alignment vertical="top"/>
    </xf>
    <xf numFmtId="49" fontId="4" fillId="2" borderId="1" xfId="0" applyNumberFormat="1" applyFont="1" applyFill="1" applyBorder="1" applyAlignment="1" applyProtection="1">
      <alignment vertical="top" wrapText="1"/>
    </xf>
    <xf numFmtId="3" fontId="8" fillId="2" borderId="1" xfId="0" applyNumberFormat="1" applyFont="1" applyFill="1" applyBorder="1" applyAlignment="1" applyProtection="1">
      <alignment vertical="top"/>
    </xf>
    <xf numFmtId="4" fontId="8" fillId="2" borderId="1" xfId="0" applyNumberFormat="1" applyFont="1" applyFill="1" applyBorder="1" applyAlignment="1" applyProtection="1">
      <alignment vertical="top"/>
    </xf>
    <xf numFmtId="4" fontId="8" fillId="2" borderId="6" xfId="0" applyNumberFormat="1" applyFont="1" applyFill="1" applyBorder="1" applyAlignment="1" applyProtection="1">
      <alignment vertical="top"/>
    </xf>
    <xf numFmtId="49" fontId="5" fillId="0" borderId="8" xfId="0" applyNumberFormat="1" applyFont="1" applyBorder="1" applyAlignment="1" applyProtection="1">
      <alignment vertical="top" wrapText="1"/>
    </xf>
    <xf numFmtId="2" fontId="19" fillId="3" borderId="13" xfId="0" applyNumberFormat="1" applyFont="1" applyFill="1" applyBorder="1" applyAlignment="1" applyProtection="1">
      <alignment horizontal="right" vertical="center" indent="4"/>
    </xf>
    <xf numFmtId="2" fontId="19" fillId="3" borderId="6" xfId="0" applyNumberFormat="1" applyFont="1" applyFill="1" applyBorder="1" applyAlignment="1" applyProtection="1">
      <alignment horizontal="right" vertical="center" indent="4"/>
    </xf>
    <xf numFmtId="0" fontId="0" fillId="3" borderId="0" xfId="0" applyFill="1" applyAlignment="1" applyProtection="1">
      <alignment horizontal="center" shrinkToFit="1"/>
      <protection locked="0"/>
    </xf>
    <xf numFmtId="0" fontId="23" fillId="0" borderId="0" xfId="0" applyFont="1" applyAlignment="1" applyProtection="1">
      <alignment horizontal="center" vertical="top"/>
    </xf>
    <xf numFmtId="0" fontId="0" fillId="0" borderId="0" xfId="0" applyFill="1" applyAlignment="1" applyProtection="1">
      <alignment vertical="top" shrinkToFit="1"/>
    </xf>
  </cellXfs>
  <cellStyles count="1">
    <cellStyle name="Normal" xfId="0" builtinId="0"/>
  </cellStyles>
  <dxfs count="0"/>
  <tableStyles count="0" defaultTableStyle="TableStyleMedium2" defaultPivotStyle="PivotStyleLight16"/>
  <colors>
    <mruColors>
      <color rgb="FFFFFFCC"/>
      <color rgb="FF007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521F4765-20D2-428F-B44C-D673C9E3FCA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895DB3-43D9-41F9-89CE-40B405BA21AD}">
  <sheetPr>
    <pageSetUpPr fitToPage="1"/>
  </sheetPr>
  <dimension ref="A2:I47"/>
  <sheetViews>
    <sheetView tabSelected="1" workbookViewId="0">
      <selection activeCell="B12" sqref="B12:E12"/>
    </sheetView>
  </sheetViews>
  <sheetFormatPr baseColWidth="10" defaultRowHeight="15" x14ac:dyDescent="0.25"/>
  <cols>
    <col min="1" max="1" width="8.28515625" style="3" customWidth="1"/>
    <col min="2" max="2" width="13.5703125" style="3" customWidth="1"/>
    <col min="3" max="3" width="17.85546875" style="3" customWidth="1"/>
    <col min="4" max="9" width="11.42578125" style="3"/>
    <col min="10" max="10" width="1.7109375" style="3" customWidth="1"/>
    <col min="11" max="16384" width="11.42578125" style="3"/>
  </cols>
  <sheetData>
    <row r="2" spans="1:9" s="12" customFormat="1" ht="75" customHeight="1" x14ac:dyDescent="0.25">
      <c r="A2" s="44" t="s">
        <v>19</v>
      </c>
      <c r="B2" s="44"/>
      <c r="C2" s="44"/>
      <c r="D2" s="44"/>
      <c r="E2" s="44"/>
      <c r="F2" s="44"/>
      <c r="G2" s="44"/>
      <c r="H2" s="44"/>
      <c r="I2" s="44"/>
    </row>
    <row r="5" spans="1:9" x14ac:dyDescent="0.25">
      <c r="D5" s="28"/>
      <c r="E5" s="28"/>
      <c r="F5" s="29"/>
      <c r="G5" s="29"/>
      <c r="H5" s="29"/>
      <c r="I5" s="30" t="s">
        <v>31</v>
      </c>
    </row>
    <row r="6" spans="1:9" x14ac:dyDescent="0.25">
      <c r="D6" s="28"/>
      <c r="E6" s="28"/>
      <c r="F6" s="29"/>
      <c r="G6" s="29"/>
      <c r="H6" s="29"/>
      <c r="I6" s="30"/>
    </row>
    <row r="7" spans="1:9" x14ac:dyDescent="0.25">
      <c r="D7" s="28"/>
      <c r="E7" s="28"/>
      <c r="F7" s="29"/>
      <c r="G7" s="29"/>
      <c r="H7" s="29"/>
      <c r="I7" s="31" t="s">
        <v>30</v>
      </c>
    </row>
    <row r="8" spans="1:9" ht="24.95" customHeight="1" x14ac:dyDescent="0.25"/>
    <row r="9" spans="1:9" ht="18.75" x14ac:dyDescent="0.3">
      <c r="A9" s="45" t="s">
        <v>20</v>
      </c>
      <c r="B9" s="45"/>
      <c r="C9" s="45"/>
      <c r="D9" s="45"/>
      <c r="E9" s="45"/>
      <c r="F9" s="45"/>
      <c r="G9" s="45"/>
      <c r="H9" s="45"/>
      <c r="I9" s="45"/>
    </row>
    <row r="10" spans="1:9" ht="15" customHeight="1" x14ac:dyDescent="0.25"/>
    <row r="11" spans="1:9" ht="15" customHeight="1" x14ac:dyDescent="0.25"/>
    <row r="12" spans="1:9" x14ac:dyDescent="0.25">
      <c r="A12" s="12" t="s">
        <v>21</v>
      </c>
      <c r="B12" s="46"/>
      <c r="C12" s="46"/>
      <c r="D12" s="46"/>
      <c r="E12" s="46"/>
      <c r="F12" s="42" t="s">
        <v>47</v>
      </c>
      <c r="G12" s="42"/>
      <c r="H12" s="42"/>
      <c r="I12" s="40"/>
    </row>
    <row r="13" spans="1:9" x14ac:dyDescent="0.25">
      <c r="A13" s="33" t="s">
        <v>49</v>
      </c>
      <c r="B13" s="84" t="s">
        <v>50</v>
      </c>
      <c r="C13" s="84"/>
      <c r="D13" s="84"/>
      <c r="E13" s="84"/>
      <c r="F13" s="33"/>
      <c r="G13" s="33"/>
      <c r="H13" s="33"/>
      <c r="I13" s="32"/>
    </row>
    <row r="14" spans="1:9" x14ac:dyDescent="0.25">
      <c r="A14" s="41"/>
      <c r="B14" s="41"/>
      <c r="C14" s="41"/>
      <c r="D14" s="41"/>
      <c r="E14" s="41"/>
      <c r="F14" s="41"/>
      <c r="G14" s="41"/>
      <c r="H14" s="41"/>
      <c r="I14" s="32"/>
    </row>
    <row r="15" spans="1:9" x14ac:dyDescent="0.25">
      <c r="A15" s="12" t="s">
        <v>48</v>
      </c>
      <c r="B15" s="12"/>
      <c r="C15" s="85"/>
      <c r="D15" s="12"/>
      <c r="E15" s="43"/>
      <c r="F15" s="43"/>
      <c r="G15" s="43"/>
      <c r="H15" s="43"/>
      <c r="I15" s="43"/>
    </row>
    <row r="16" spans="1:9" x14ac:dyDescent="0.25">
      <c r="B16" s="33"/>
      <c r="C16" s="33"/>
      <c r="D16" s="33"/>
      <c r="E16" s="33"/>
      <c r="F16" s="33" t="s">
        <v>22</v>
      </c>
      <c r="G16" s="33"/>
      <c r="H16" s="33"/>
      <c r="I16" s="12"/>
    </row>
    <row r="17" spans="1:9" x14ac:dyDescent="0.25">
      <c r="B17" s="33"/>
      <c r="C17" s="33"/>
      <c r="D17" s="33"/>
      <c r="E17" s="33"/>
      <c r="F17" s="33"/>
      <c r="G17" s="33"/>
      <c r="H17" s="33"/>
      <c r="I17" s="12"/>
    </row>
    <row r="18" spans="1:9" x14ac:dyDescent="0.25">
      <c r="A18" s="12" t="s">
        <v>23</v>
      </c>
      <c r="B18" s="40"/>
      <c r="C18" s="42" t="s">
        <v>24</v>
      </c>
      <c r="D18" s="42"/>
      <c r="E18" s="83"/>
      <c r="F18" s="83"/>
      <c r="G18" s="83"/>
      <c r="H18" s="83"/>
      <c r="I18" s="83"/>
    </row>
    <row r="19" spans="1:9" s="34" customFormat="1" x14ac:dyDescent="0.25">
      <c r="B19" s="35"/>
      <c r="C19" s="36"/>
      <c r="D19" s="36"/>
      <c r="E19" s="37"/>
      <c r="F19" s="37"/>
      <c r="G19" s="37"/>
      <c r="H19" s="37"/>
      <c r="I19" s="37"/>
    </row>
    <row r="20" spans="1:9" x14ac:dyDescent="0.25">
      <c r="A20" s="12" t="s">
        <v>25</v>
      </c>
      <c r="B20" s="12"/>
      <c r="C20" s="12"/>
      <c r="D20" s="12"/>
      <c r="E20" s="12"/>
      <c r="F20" s="12"/>
      <c r="G20" s="12"/>
      <c r="H20" s="12"/>
      <c r="I20" s="12"/>
    </row>
    <row r="21" spans="1:9" ht="15" customHeight="1" x14ac:dyDescent="0.25">
      <c r="A21" s="12"/>
      <c r="B21" s="12"/>
      <c r="C21" s="12"/>
      <c r="D21" s="12"/>
      <c r="E21" s="12"/>
      <c r="F21" s="12"/>
      <c r="G21" s="12"/>
      <c r="H21" s="12"/>
      <c r="I21" s="12"/>
    </row>
    <row r="22" spans="1:9" ht="56.25" customHeight="1" x14ac:dyDescent="0.25">
      <c r="A22" s="48" t="s">
        <v>32</v>
      </c>
      <c r="B22" s="48"/>
      <c r="C22" s="48"/>
      <c r="D22" s="48"/>
      <c r="E22" s="48"/>
      <c r="F22" s="48"/>
      <c r="G22" s="48"/>
      <c r="H22" s="48"/>
      <c r="I22" s="12"/>
    </row>
    <row r="23" spans="1:9" ht="15" customHeight="1" x14ac:dyDescent="0.25">
      <c r="A23" s="12"/>
      <c r="B23" s="12"/>
      <c r="C23" s="12"/>
      <c r="D23" s="12"/>
      <c r="E23" s="12"/>
      <c r="F23" s="12"/>
      <c r="G23" s="12"/>
      <c r="H23" s="12"/>
      <c r="I23" s="12"/>
    </row>
    <row r="24" spans="1:9" ht="15" customHeight="1" x14ac:dyDescent="0.25">
      <c r="A24" s="38" t="s">
        <v>33</v>
      </c>
      <c r="B24" s="12"/>
      <c r="C24" s="12"/>
      <c r="D24" s="12"/>
      <c r="E24" s="12"/>
      <c r="F24" s="12"/>
      <c r="G24" s="12"/>
      <c r="H24" s="12"/>
    </row>
    <row r="25" spans="1:9" ht="15" customHeight="1" x14ac:dyDescent="0.25">
      <c r="A25" s="12"/>
      <c r="B25" s="12"/>
      <c r="C25" s="12"/>
      <c r="D25" s="12"/>
      <c r="E25" s="12"/>
      <c r="F25" s="12"/>
      <c r="G25" s="12"/>
      <c r="H25" s="12"/>
    </row>
    <row r="26" spans="1:9" ht="15" customHeight="1" x14ac:dyDescent="0.25">
      <c r="A26" s="38" t="s">
        <v>26</v>
      </c>
      <c r="B26" s="49">
        <f>+IF('Anexo I Tabla Desglose Precio'!G14&lt;=5852.5,'Anexo I Tabla Desglose Precio'!G14,"ERROR: no debe superar 5.852,50")</f>
        <v>0</v>
      </c>
      <c r="C26" s="50"/>
      <c r="D26" s="12" t="s">
        <v>27</v>
      </c>
      <c r="E26" s="12"/>
      <c r="F26" s="12"/>
      <c r="G26" s="12"/>
      <c r="H26" s="12"/>
    </row>
    <row r="27" spans="1:9" ht="15" customHeight="1" x14ac:dyDescent="0.25">
      <c r="A27" s="12"/>
      <c r="B27" s="12"/>
      <c r="C27" s="12"/>
      <c r="D27" s="12"/>
      <c r="E27" s="12"/>
      <c r="F27" s="12"/>
      <c r="G27" s="12"/>
      <c r="H27" s="12"/>
    </row>
    <row r="28" spans="1:9" ht="35.1" customHeight="1" x14ac:dyDescent="0.25">
      <c r="A28" s="59" t="s">
        <v>34</v>
      </c>
      <c r="B28" s="59"/>
      <c r="C28" s="59"/>
      <c r="D28" s="59"/>
      <c r="E28" s="59"/>
      <c r="F28" s="59"/>
      <c r="G28" s="59"/>
      <c r="H28" s="59"/>
      <c r="I28" s="12"/>
    </row>
    <row r="29" spans="1:9" ht="35.1" customHeight="1" x14ac:dyDescent="0.25">
      <c r="A29" s="59" t="s">
        <v>35</v>
      </c>
      <c r="B29" s="59"/>
      <c r="C29" s="59"/>
      <c r="D29" s="59"/>
      <c r="E29" s="59"/>
      <c r="F29" s="59"/>
      <c r="G29" s="59"/>
      <c r="H29" s="59"/>
      <c r="I29" s="12"/>
    </row>
    <row r="30" spans="1:9" ht="35.1" customHeight="1" x14ac:dyDescent="0.25">
      <c r="A30" s="59" t="s">
        <v>36</v>
      </c>
      <c r="B30" s="59"/>
      <c r="C30" s="59"/>
      <c r="D30" s="59"/>
      <c r="E30" s="59"/>
      <c r="F30" s="59"/>
      <c r="G30" s="59"/>
      <c r="H30" s="59"/>
      <c r="I30" s="12"/>
    </row>
    <row r="31" spans="1:9" ht="45" customHeight="1" x14ac:dyDescent="0.25">
      <c r="A31" s="59" t="s">
        <v>37</v>
      </c>
      <c r="B31" s="59"/>
      <c r="C31" s="59"/>
      <c r="D31" s="59"/>
      <c r="E31" s="59"/>
      <c r="F31" s="59"/>
      <c r="G31" s="59"/>
      <c r="H31" s="59"/>
      <c r="I31" s="12"/>
    </row>
    <row r="32" spans="1:9" ht="15" customHeight="1" x14ac:dyDescent="0.25">
      <c r="A32" s="12"/>
      <c r="B32" s="12"/>
      <c r="C32" s="12"/>
      <c r="D32" s="12"/>
      <c r="E32" s="12"/>
      <c r="F32" s="12"/>
      <c r="G32" s="12"/>
      <c r="H32" s="12"/>
      <c r="I32" s="12"/>
    </row>
    <row r="33" spans="1:9" x14ac:dyDescent="0.25">
      <c r="A33" s="38" t="s">
        <v>28</v>
      </c>
      <c r="B33" s="12"/>
      <c r="C33" s="12"/>
      <c r="D33" s="12"/>
      <c r="E33" s="12"/>
      <c r="F33" s="12"/>
      <c r="G33" s="12"/>
      <c r="H33" s="12"/>
      <c r="I33" s="12"/>
    </row>
    <row r="34" spans="1:9" ht="8.1" customHeight="1" x14ac:dyDescent="0.25">
      <c r="A34" s="12"/>
      <c r="B34" s="12"/>
      <c r="C34" s="12"/>
      <c r="D34" s="12"/>
      <c r="E34" s="12"/>
      <c r="F34" s="12"/>
      <c r="G34" s="12"/>
      <c r="H34" s="12"/>
      <c r="I34" s="12"/>
    </row>
    <row r="39" spans="1:9" x14ac:dyDescent="0.25">
      <c r="B39" s="39" t="s">
        <v>29</v>
      </c>
    </row>
    <row r="47" spans="1:9" x14ac:dyDescent="0.25">
      <c r="B47" s="3" t="s">
        <v>17</v>
      </c>
      <c r="C47" s="47"/>
      <c r="D47" s="47"/>
      <c r="E47" s="47"/>
      <c r="F47" s="47"/>
      <c r="G47" s="47"/>
    </row>
  </sheetData>
  <sheetProtection algorithmName="SHA-512" hashValue="luUVn7WrPyCE+yjYBjwD8J/miIa7ZlXdXHMnoqioO8nfsnjcd60J5qtp5VA2Pka/AitEyvst/mSd+Lahe0goxQ==" saltValue="wXwpiUZq7mx6MXKSSmdQCA==" spinCount="100000" sheet="1" objects="1" scenarios="1" selectLockedCells="1"/>
  <mergeCells count="15">
    <mergeCell ref="C47:G47"/>
    <mergeCell ref="C18:D18"/>
    <mergeCell ref="A22:H22"/>
    <mergeCell ref="B26:C26"/>
    <mergeCell ref="A29:H29"/>
    <mergeCell ref="A28:H28"/>
    <mergeCell ref="A30:H30"/>
    <mergeCell ref="A31:H31"/>
    <mergeCell ref="E18:I18"/>
    <mergeCell ref="A2:I2"/>
    <mergeCell ref="A9:I9"/>
    <mergeCell ref="B12:E12"/>
    <mergeCell ref="F12:H12"/>
    <mergeCell ref="E15:I15"/>
    <mergeCell ref="B13:E13"/>
  </mergeCells>
  <printOptions horizontalCentered="1"/>
  <pageMargins left="0.70866141732283472" right="0.51181102362204722" top="0.74803149606299213" bottom="0.74803149606299213"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B146C5-7354-408B-BC38-C2AB097AEDF1}">
  <sheetPr>
    <pageSetUpPr fitToPage="1"/>
  </sheetPr>
  <dimension ref="A1:G25"/>
  <sheetViews>
    <sheetView topLeftCell="A8" workbookViewId="0">
      <selection activeCell="F8" sqref="F8"/>
    </sheetView>
  </sheetViews>
  <sheetFormatPr baseColWidth="10" defaultRowHeight="15" x14ac:dyDescent="0.25"/>
  <cols>
    <col min="1" max="1" width="7.85546875" style="3" bestFit="1" customWidth="1"/>
    <col min="2" max="2" width="8.7109375" style="3" customWidth="1"/>
    <col min="3" max="3" width="4.7109375" style="3" customWidth="1"/>
    <col min="4" max="4" width="35.7109375" style="3" customWidth="1"/>
    <col min="5" max="5" width="10.5703125" style="3" customWidth="1"/>
    <col min="6" max="7" width="10.7109375" style="3" customWidth="1"/>
    <col min="8" max="16384" width="11.42578125" style="3"/>
  </cols>
  <sheetData>
    <row r="1" spans="1:7" ht="73.5" customHeight="1" thickBot="1" x14ac:dyDescent="0.3">
      <c r="A1" s="53" t="s">
        <v>12</v>
      </c>
      <c r="B1" s="54"/>
      <c r="C1" s="54"/>
      <c r="D1" s="54"/>
      <c r="E1" s="54"/>
      <c r="F1" s="54"/>
      <c r="G1" s="55"/>
    </row>
    <row r="2" spans="1:7" ht="60" customHeight="1" x14ac:dyDescent="0.25">
      <c r="A2" s="56" t="s">
        <v>13</v>
      </c>
      <c r="B2" s="56"/>
      <c r="C2" s="56"/>
      <c r="D2" s="56"/>
      <c r="E2" s="56"/>
      <c r="F2" s="56"/>
      <c r="G2" s="56"/>
    </row>
    <row r="3" spans="1:7" ht="18.75" x14ac:dyDescent="0.25">
      <c r="A3" s="4"/>
      <c r="B3" s="4"/>
      <c r="C3" s="4"/>
      <c r="D3" s="4"/>
      <c r="E3" s="4"/>
      <c r="F3" s="5"/>
      <c r="G3" s="6"/>
    </row>
    <row r="4" spans="1:7" ht="18.75" x14ac:dyDescent="0.25">
      <c r="A4" s="7" t="s">
        <v>38</v>
      </c>
      <c r="B4" s="8"/>
      <c r="C4" s="8"/>
      <c r="D4" s="8"/>
      <c r="E4" s="8"/>
      <c r="F4" s="6"/>
      <c r="G4" s="6"/>
    </row>
    <row r="5" spans="1:7" ht="8.1" customHeight="1" x14ac:dyDescent="0.25">
      <c r="A5" s="8"/>
      <c r="B5" s="12"/>
      <c r="C5" s="12"/>
      <c r="D5" s="12"/>
      <c r="E5" s="13"/>
      <c r="F5" s="13"/>
      <c r="G5" s="13"/>
    </row>
    <row r="6" spans="1:7" x14ac:dyDescent="0.25">
      <c r="A6" s="14" t="s">
        <v>0</v>
      </c>
      <c r="B6" s="14" t="s">
        <v>1</v>
      </c>
      <c r="C6" s="14" t="s">
        <v>2</v>
      </c>
      <c r="D6" s="15" t="s">
        <v>3</v>
      </c>
      <c r="E6" s="16" t="s">
        <v>4</v>
      </c>
      <c r="F6" s="16" t="s">
        <v>5</v>
      </c>
      <c r="G6" s="16" t="s">
        <v>45</v>
      </c>
    </row>
    <row r="7" spans="1:7" x14ac:dyDescent="0.25">
      <c r="A7" s="75" t="s">
        <v>6</v>
      </c>
      <c r="B7" s="75" t="s">
        <v>7</v>
      </c>
      <c r="C7" s="75" t="s">
        <v>8</v>
      </c>
      <c r="D7" s="76" t="s">
        <v>9</v>
      </c>
      <c r="E7" s="77"/>
      <c r="F7" s="78"/>
      <c r="G7" s="79"/>
    </row>
    <row r="8" spans="1:7" ht="22.5" x14ac:dyDescent="0.25">
      <c r="A8" s="69" t="s">
        <v>39</v>
      </c>
      <c r="B8" s="60" t="s">
        <v>10</v>
      </c>
      <c r="C8" s="60" t="s">
        <v>40</v>
      </c>
      <c r="D8" s="64" t="s">
        <v>41</v>
      </c>
      <c r="E8" s="61">
        <v>1</v>
      </c>
      <c r="F8" s="65"/>
      <c r="G8" s="62">
        <f>+ROUND(+E8*F8,2)</f>
        <v>0</v>
      </c>
    </row>
    <row r="9" spans="1:7" ht="249.95" customHeight="1" x14ac:dyDescent="0.25">
      <c r="A9" s="71"/>
      <c r="B9" s="72"/>
      <c r="C9" s="72"/>
      <c r="D9" s="80" t="s">
        <v>42</v>
      </c>
      <c r="E9" s="73"/>
      <c r="F9" s="74"/>
      <c r="G9" s="74"/>
    </row>
    <row r="10" spans="1:7" ht="249.95" customHeight="1" x14ac:dyDescent="0.25">
      <c r="A10" s="70"/>
      <c r="B10" s="66"/>
      <c r="C10" s="66"/>
      <c r="D10" s="67" t="s">
        <v>43</v>
      </c>
      <c r="E10" s="68"/>
      <c r="F10" s="63"/>
      <c r="G10" s="63"/>
    </row>
    <row r="11" spans="1:7" x14ac:dyDescent="0.25">
      <c r="A11" s="21"/>
      <c r="B11" s="22"/>
      <c r="C11" s="22"/>
      <c r="D11" s="17" t="s">
        <v>18</v>
      </c>
      <c r="E11" s="18"/>
      <c r="F11" s="19"/>
      <c r="G11" s="20">
        <f>+G8</f>
        <v>0</v>
      </c>
    </row>
    <row r="12" spans="1:7" x14ac:dyDescent="0.25">
      <c r="A12" s="23"/>
      <c r="B12" s="4"/>
      <c r="C12" s="4"/>
      <c r="D12" s="2" t="s">
        <v>14</v>
      </c>
      <c r="E12" s="9" t="str">
        <f>+IF(AND($G$11&gt;0,LEN(G12)&lt;=0,LEN(F12)&lt;=0),"13 %",IF(AND($G$11&gt;0,G12&gt;0,LEN(F12)&lt;=0),+(G12/$G$11),""))</f>
        <v/>
      </c>
      <c r="F12" s="81"/>
      <c r="G12" s="26"/>
    </row>
    <row r="13" spans="1:7" x14ac:dyDescent="0.25">
      <c r="A13" s="24"/>
      <c r="B13" s="25"/>
      <c r="C13" s="25"/>
      <c r="D13" s="1" t="s">
        <v>15</v>
      </c>
      <c r="E13" s="9" t="str">
        <f>+IF(AND($G$11&gt;0,LEN(G13)&lt;=0,LEN(F13)&lt;=0)," 6 %",IF(AND($G$11&gt;0,G13&gt;0,LEN(F13)&lt;=0),+(G13/$G$11),""))</f>
        <v/>
      </c>
      <c r="F13" s="82"/>
      <c r="G13" s="27"/>
    </row>
    <row r="14" spans="1:7" ht="22.5" x14ac:dyDescent="0.25">
      <c r="A14" s="24"/>
      <c r="B14" s="25"/>
      <c r="C14" s="25"/>
      <c r="D14" s="1" t="s">
        <v>11</v>
      </c>
      <c r="E14" s="18"/>
      <c r="F14" s="19"/>
      <c r="G14" s="20">
        <f>SUM(G11:G13)</f>
        <v>0</v>
      </c>
    </row>
    <row r="16" spans="1:7" ht="30" customHeight="1" x14ac:dyDescent="0.25">
      <c r="A16" s="57" t="s">
        <v>16</v>
      </c>
      <c r="B16" s="57"/>
      <c r="C16" s="57"/>
      <c r="D16" s="57"/>
      <c r="E16" s="57"/>
      <c r="F16" s="57"/>
      <c r="G16" s="57"/>
    </row>
    <row r="17" spans="1:7" ht="30" customHeight="1" x14ac:dyDescent="0.25">
      <c r="A17" s="52" t="s">
        <v>44</v>
      </c>
      <c r="B17" s="52"/>
      <c r="C17" s="52"/>
      <c r="D17" s="52"/>
      <c r="E17" s="52"/>
      <c r="F17" s="52"/>
      <c r="G17" s="52"/>
    </row>
    <row r="20" spans="1:7" s="4" customFormat="1" x14ac:dyDescent="0.25">
      <c r="A20" s="10" t="s">
        <v>17</v>
      </c>
      <c r="B20" s="58"/>
      <c r="C20" s="58"/>
      <c r="D20" s="58"/>
      <c r="E20" s="58"/>
      <c r="F20" s="11"/>
    </row>
    <row r="25" spans="1:7" s="4" customFormat="1" ht="75" customHeight="1" x14ac:dyDescent="0.25">
      <c r="A25" s="51" t="s">
        <v>46</v>
      </c>
      <c r="B25" s="51"/>
      <c r="C25" s="51"/>
      <c r="D25" s="51"/>
      <c r="E25" s="51"/>
      <c r="F25" s="51"/>
    </row>
  </sheetData>
  <sheetProtection algorithmName="SHA-512" hashValue="L54nFEVaBcz8L4oaDuLS0wf2eSMvRtWnpKw+DyHyZ7p3QLblzuGyuj/piGr0x2w3FXijQFiWkc5B04uEjPqofQ==" saltValue="0F+2oYBZqD+CNg4fWPkqyA==" spinCount="100000" sheet="1" objects="1" scenarios="1" selectLockedCells="1"/>
  <autoFilter ref="A6:G14" xr:uid="{507C123F-604D-43AE-8A28-28DC50E5DB79}"/>
  <mergeCells count="6">
    <mergeCell ref="A25:F25"/>
    <mergeCell ref="A17:G17"/>
    <mergeCell ref="A1:G1"/>
    <mergeCell ref="A2:G2"/>
    <mergeCell ref="A16:G16"/>
    <mergeCell ref="B20:E20"/>
  </mergeCells>
  <printOptions horizontalCentered="1"/>
  <pageMargins left="0.70866141732283472" right="0.51181102362204722" top="0.55118110236220474" bottom="0.55118110236220474" header="0.31496062992125984" footer="0.31496062992125984"/>
  <pageSetup paperSize="9" fitToHeight="2"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2024-09-23T07:59:33Z</cp:lastPrinted>
  <dcterms:created xsi:type="dcterms:W3CDTF">2024-01-29T09:48:46Z</dcterms:created>
  <dcterms:modified xsi:type="dcterms:W3CDTF">2024-09-23T08:01:34Z</dcterms:modified>
</cp:coreProperties>
</file>