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3330_PlanDirTORRE_BPS-RRJ\"/>
    </mc:Choice>
  </mc:AlternateContent>
  <xr:revisionPtr revIDLastSave="0" documentId="8_{E4B565B7-F51E-4B56-9E9B-8C8DFEF1B322}" xr6:coauthVersionLast="36" xr6:coauthVersionMax="36" xr10:uidLastSave="{00000000-0000-0000-0000-000000000000}"/>
  <bookViews>
    <workbookView xWindow="0" yWindow="0" windowWidth="27945" windowHeight="11610" xr2:uid="{2F9CA748-FA19-4CBF-B301-2C5CA3467C0B}"/>
  </bookViews>
  <sheets>
    <sheet name="Anexo I pag 1 oferta" sheetId="7" r:id="rId1"/>
    <sheet name="Anexo I Tabla Desglose Precio" sheetId="6" r:id="rId2"/>
  </sheets>
  <definedNames>
    <definedName name="_xlnm.Print_Area" localSheetId="0">'Anexo I pag 1 oferta'!$A$3:$J$53</definedName>
    <definedName name="_xlnm.Print_Area" localSheetId="1">'Anexo I Tabla Desglose Precio'!$A$4:$D$24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6" l="1"/>
  <c r="B28" i="7" l="1"/>
  <c r="C11" i="6" l="1"/>
  <c r="C10" i="6"/>
  <c r="C9" i="6"/>
  <c r="C8" i="6"/>
  <c r="C7" i="6"/>
  <c r="C12" i="6" l="1"/>
</calcChain>
</file>

<file path=xl/sharedStrings.xml><?xml version="1.0" encoding="utf-8"?>
<sst xmlns="http://schemas.openxmlformats.org/spreadsheetml/2006/main" count="46" uniqueCount="45">
  <si>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</si>
  <si>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</si>
  <si>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</si>
  <si>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</si>
  <si>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apoderado  de la empresa 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</si>
  <si>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</si>
  <si>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</si>
  <si>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</si>
  <si>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</si>
  <si>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</si>
  <si>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</si>
  <si>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</si>
  <si>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</si>
  <si>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</si>
  <si>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</si>
  <si>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</si>
  <si>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</si>
  <si>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</si>
  <si>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</si>
  <si>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B.  Desglose Precio:</t>
  </si>
  <si>
    <t>Fdo.:</t>
  </si>
  <si>
    <t xml:space="preserve">
ESTA TABLA DESGLOSE PRECIO DE OFERTA SE PRESENTARA EN FORMATO PDF</t>
  </si>
  <si>
    <t>(tabla desglose precio se incluye en página siguiente)</t>
  </si>
  <si>
    <t>“Asistencia Técnica para el desarrollo del Plan Director de TORRESPAÑA"</t>
  </si>
  <si>
    <t>Expediente n.º S/03330/2024</t>
  </si>
  <si>
    <t>NOTA IMPORTANTE: 
ESTE ANEXO I  (OFERTA Y TABLA DESGLOSE PRECIO) SE PRESENTARA FIRMADO EN FORMATO PDF</t>
  </si>
  <si>
    <t>S-03330-2024 - Asistencia Técnica para el desarrollo del Plan Director de TORRESPAÑA</t>
  </si>
  <si>
    <t>1.</t>
  </si>
  <si>
    <t>2.</t>
  </si>
  <si>
    <t>3.</t>
  </si>
  <si>
    <t>4.</t>
  </si>
  <si>
    <t>5.</t>
  </si>
  <si>
    <t>6.</t>
  </si>
  <si>
    <t>Revisión de la situación actual de ocupación y funcionamiento del Edificio, en base a la documentación aportada por RTVE. Será preciso detectar las variaciones que se hayan podido producir por los continuos movimientos funcionales de RTVE.</t>
  </si>
  <si>
    <t xml:space="preserve">Análisis de las condiciones urbanísticas e identificación de normativas de aplicación en relación con la situación actual. </t>
  </si>
  <si>
    <t>Análisis del estado de las instalaciones del edificio y de su funcionamiento en relación a la vida útil de las mismas y su adecuación a las nuevas necesidades proyectadas y a la normativa vigente, en base al proyecto de Sectorización y Recorridos de Evacuación presentado por RTVE. Se exceptúan las instalaciones de Telecomunicaciones, Control de Accesos, Cableado Estructurado, CCTV, Megafonía y Seguridad, no sometidas a reglamentación específica, cuyo diseño y funcionalidad obedece a criterios determinados por RTVE.</t>
  </si>
  <si>
    <t>Análisis de la envolvente del edificio para detectar anomalías asociadas con el comportamiento no adecuado de los cerramientos a nivel energético y de estanqueidad, así como su adecuación a normativa vigente.</t>
  </si>
  <si>
    <t>Conclusión y diagnóstico del estado actual del edificio en relación a las nuevas necesidades de RTVE.</t>
  </si>
  <si>
    <t>Elaboración del Plan Director</t>
  </si>
  <si>
    <t>Descripción</t>
  </si>
  <si>
    <t>%</t>
  </si>
  <si>
    <t>Importe (*)</t>
  </si>
  <si>
    <t xml:space="preserve">(*)	</t>
  </si>
  <si>
    <t xml:space="preserve">El importe individual de cada partida corresponderá al porcentaje indicado en columna “%” respecto al IMPORTE TOTAL OFERTA </t>
  </si>
  <si>
    <t>IMPORTE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</si>
</sst>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2" fillId="0" borderId="0" xfId="0" applyFont="1" applyProtection="1"/>
    <xf numFmtId="0" fontId="6" fillId="0" borderId="0" xfId="0" applyFont="1" applyProtection="1"/>
    <xf numFmtId="0" fontId="7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top"/>
    </xf>
    <xf numFmtId="0" fontId="9" fillId="0" borderId="0" xfId="0" applyFont="1" applyAlignment="1" applyProtection="1">
      <alignment horizontal="left" vertical="top"/>
    </xf>
    <xf numFmtId="0" fontId="9" fillId="0" borderId="0" xfId="0" applyFont="1" applyAlignment="1" applyProtection="1">
      <alignment vertical="top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14" fillId="0" borderId="0" xfId="0" applyFont="1" applyProtection="1"/>
    <xf numFmtId="10" fontId="1" fillId="0" borderId="0" xfId="0" applyNumberFormat="1" applyFont="1" applyProtection="1"/>
    <xf numFmtId="0" fontId="4" fillId="0" borderId="0" xfId="0" applyFont="1" applyProtection="1"/>
    <xf numFmtId="164" fontId="0" fillId="0" borderId="0" xfId="0" applyNumberFormat="1" applyProtection="1"/>
    <xf numFmtId="0" fontId="5" fillId="0" borderId="0" xfId="0" applyFont="1" applyBorder="1" applyAlignment="1" applyProtection="1">
      <alignment horizontal="center" vertical="center" wrapText="1"/>
    </xf>
    <xf numFmtId="10" fontId="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/>
    </xf>
    <xf numFmtId="10" fontId="9" fillId="0" borderId="0" xfId="0" applyNumberFormat="1" applyFont="1" applyAlignment="1" applyProtection="1">
      <alignment horizontal="center" vertical="top" wrapText="1"/>
    </xf>
    <xf numFmtId="10" fontId="15" fillId="0" borderId="6" xfId="0" applyNumberFormat="1" applyFont="1" applyBorder="1" applyAlignment="1" applyProtection="1">
      <alignment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left" vertical="top" wrapText="1" indent="1"/>
    </xf>
    <xf numFmtId="10" fontId="13" fillId="0" borderId="0" xfId="0" applyNumberFormat="1" applyFont="1" applyProtection="1"/>
    <xf numFmtId="0" fontId="13" fillId="0" borderId="0" xfId="0" applyFont="1" applyProtection="1"/>
    <xf numFmtId="10" fontId="13" fillId="0" borderId="0" xfId="0" applyNumberFormat="1" applyFont="1" applyAlignment="1" applyProtection="1">
      <alignment horizontal="right"/>
    </xf>
    <xf numFmtId="0" fontId="13" fillId="0" borderId="3" xfId="0" applyFont="1" applyBorder="1" applyAlignment="1" applyProtection="1">
      <alignment horizontal="left" vertical="top" wrapText="1" indent="1"/>
    </xf>
    <xf numFmtId="49" fontId="13" fillId="0" borderId="3" xfId="0" applyNumberFormat="1" applyFont="1" applyBorder="1" applyAlignment="1" applyProtection="1">
      <alignment horizontal="center" vertical="top"/>
    </xf>
    <xf numFmtId="49" fontId="13" fillId="0" borderId="4" xfId="0" applyNumberFormat="1" applyFont="1" applyBorder="1" applyAlignment="1" applyProtection="1">
      <alignment horizontal="center" vertical="top"/>
    </xf>
    <xf numFmtId="49" fontId="13" fillId="0" borderId="1" xfId="0" applyNumberFormat="1" applyFont="1" applyBorder="1" applyAlignment="1" applyProtection="1">
      <alignment horizontal="center" vertical="top"/>
    </xf>
    <xf numFmtId="10" fontId="4" fillId="0" borderId="1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4" fontId="11" fillId="2" borderId="0" xfId="0" applyNumberFormat="1" applyFont="1" applyFill="1" applyAlignment="1" applyProtection="1">
      <alignment horizontal="center" vertical="top" shrinkToFit="1"/>
    </xf>
    <xf numFmtId="0" fontId="11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5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horizont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2" xfId="0" applyBorder="1" applyAlignment="1" applyProtection="1">
      <alignment horizontal="center" vertical="top" shrinkToFit="1"/>
      <protection locked="0"/>
    </xf>
    <xf numFmtId="0" fontId="0" fillId="0" borderId="2" xfId="0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distributed" vertical="top" wrapText="1"/>
    </xf>
    <xf numFmtId="10" fontId="9" fillId="0" borderId="0" xfId="0" applyNumberFormat="1" applyFont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top" wrapText="1"/>
      <protection locked="0"/>
    </xf>
    <xf numFmtId="164" fontId="13" fillId="0" borderId="1" xfId="0" applyNumberFormat="1" applyFont="1" applyFill="1" applyBorder="1" applyAlignment="1" applyProtection="1">
      <alignment horizontal="right" vertical="center" indent="1"/>
    </xf>
    <xf numFmtId="164" fontId="13" fillId="0" borderId="3" xfId="0" applyNumberFormat="1" applyFont="1" applyFill="1" applyBorder="1" applyAlignment="1" applyProtection="1">
      <alignment horizontal="right" vertical="center" indent="1"/>
    </xf>
    <xf numFmtId="0" fontId="13" fillId="2" borderId="0" xfId="0" applyFont="1" applyFill="1" applyAlignment="1" applyProtection="1">
      <alignment horizontal="right" indent="1"/>
    </xf>
    <xf numFmtId="7" fontId="15" fillId="2" borderId="1" xfId="0" applyNumberFormat="1" applyFont="1" applyFill="1" applyBorder="1" applyAlignment="1" applyProtection="1">
      <alignment horizontal="right" indent="1"/>
      <protection locked="0"/>
    </xf>
    <xf numFmtId="0" fontId="15" fillId="0" borderId="0" xfId="0" applyFont="1" applyAlignment="1" applyProtection="1">
      <alignment horizontal="right" indent="1"/>
    </xf>
    <xf numFmtId="10" fontId="4" fillId="0" borderId="1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F596C6-91FF-4EC3-9932-B58F1029B16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B77D2-EDB7-4564-B751-8290D0584595}">
  <sheetPr>
    <pageSetUpPr fitToPage="1"/>
  </sheetPr>
  <dimension ref="A2:I51"/>
  <sheetViews>
    <sheetView tabSelected="1" workbookViewId="0">
      <pane ySplit="2" topLeftCell="A9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4" t="s">
        <v>25</v>
      </c>
      <c r="B2" s="44"/>
      <c r="C2" s="44"/>
      <c r="D2" s="44"/>
      <c r="E2" s="44"/>
      <c r="F2" s="44"/>
      <c r="G2" s="44"/>
      <c r="H2" s="44"/>
      <c r="I2" s="44"/>
    </row>
    <row r="5" spans="1:9" x14ac:dyDescent="0.25">
      <c r="D5" s="3"/>
      <c r="E5" s="3"/>
      <c r="F5" s="4"/>
      <c r="G5" s="4"/>
      <c r="H5" s="4"/>
      <c r="I5" s="5" t="s">
        <v>23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5" t="s">
        <v>24</v>
      </c>
    </row>
    <row r="8" spans="1:9" ht="24.95" customHeight="1" x14ac:dyDescent="0.25"/>
    <row r="9" spans="1:9" ht="18.75" x14ac:dyDescent="0.3">
      <c r="A9" s="45" t="s">
        <v>0</v>
      </c>
      <c r="B9" s="45"/>
      <c r="C9" s="45"/>
      <c r="D9" s="45"/>
      <c r="E9" s="45"/>
      <c r="F9" s="45"/>
      <c r="G9" s="45"/>
      <c r="H9" s="45"/>
      <c r="I9" s="4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6"/>
      <c r="C12" s="46"/>
      <c r="D12" s="46"/>
      <c r="E12" s="46"/>
      <c r="F12" s="47" t="s">
        <v>2</v>
      </c>
      <c r="G12" s="47"/>
      <c r="H12" s="48"/>
      <c r="I12" s="48"/>
    </row>
    <row r="13" spans="1:9" x14ac:dyDescent="0.25">
      <c r="A13" s="49" t="s">
        <v>3</v>
      </c>
      <c r="B13" s="49"/>
      <c r="C13" s="49"/>
      <c r="D13" s="49"/>
      <c r="E13" s="49"/>
      <c r="F13" s="49"/>
      <c r="G13" s="49"/>
      <c r="H13" s="49"/>
      <c r="I13" s="6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6"/>
    </row>
    <row r="15" spans="1:9" ht="30" customHeight="1" x14ac:dyDescent="0.25">
      <c r="A15" s="50" t="s">
        <v>4</v>
      </c>
      <c r="B15" s="50"/>
      <c r="C15" s="50"/>
      <c r="D15" s="50"/>
      <c r="E15" s="51"/>
      <c r="F15" s="51"/>
      <c r="G15" s="51"/>
      <c r="H15" s="51"/>
      <c r="I15" s="51"/>
    </row>
    <row r="16" spans="1:9" x14ac:dyDescent="0.25">
      <c r="B16" s="8"/>
      <c r="C16" s="8"/>
      <c r="D16" s="8"/>
      <c r="E16" s="8"/>
      <c r="F16" s="8" t="s">
        <v>5</v>
      </c>
      <c r="G16" s="8"/>
      <c r="H16" s="8"/>
      <c r="I16" s="1"/>
    </row>
    <row r="17" spans="1:9" x14ac:dyDescent="0.25">
      <c r="B17" s="8"/>
      <c r="C17" s="8"/>
      <c r="D17" s="8"/>
      <c r="E17" s="8"/>
      <c r="F17" s="8"/>
      <c r="G17" s="8"/>
      <c r="H17" s="8"/>
      <c r="I17" s="1"/>
    </row>
    <row r="18" spans="1:9" ht="30" customHeight="1" x14ac:dyDescent="0.25">
      <c r="A18" s="1" t="s">
        <v>6</v>
      </c>
      <c r="B18" s="9"/>
      <c r="C18" s="1" t="s">
        <v>7</v>
      </c>
      <c r="D18" s="52"/>
      <c r="E18" s="52"/>
      <c r="F18" s="52"/>
      <c r="G18" s="52"/>
      <c r="H18" s="52"/>
      <c r="I18" s="52"/>
    </row>
    <row r="19" spans="1:9" s="10" customFormat="1" x14ac:dyDescent="0.25">
      <c r="B19" s="11"/>
      <c r="C19" s="12"/>
      <c r="D19" s="12"/>
      <c r="E19" s="13"/>
      <c r="F19" s="13"/>
      <c r="G19" s="13"/>
      <c r="H19" s="13"/>
      <c r="I19" s="13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3" t="s">
        <v>9</v>
      </c>
      <c r="B22" s="53"/>
      <c r="C22" s="53"/>
      <c r="D22" s="53"/>
      <c r="E22" s="53"/>
      <c r="F22" s="53"/>
      <c r="G22" s="53"/>
      <c r="H22" s="53"/>
      <c r="I22" s="53"/>
    </row>
    <row r="23" spans="1:9" ht="15" customHeight="1" x14ac:dyDescent="0.25">
      <c r="A23" s="53" t="s">
        <v>10</v>
      </c>
      <c r="B23" s="53"/>
      <c r="C23" s="53"/>
      <c r="D23" s="53"/>
      <c r="E23" s="53"/>
      <c r="F23" s="53"/>
      <c r="G23" s="53"/>
      <c r="H23" s="53"/>
      <c r="I23" s="53"/>
    </row>
    <row r="24" spans="1:9" ht="15" customHeight="1" x14ac:dyDescent="0.25">
      <c r="A24" s="43" t="s">
        <v>11</v>
      </c>
      <c r="B24" s="43"/>
      <c r="C24" s="43"/>
      <c r="D24" s="43"/>
      <c r="E24" s="43"/>
      <c r="F24" s="43"/>
      <c r="G24" s="43"/>
      <c r="H24" s="43"/>
      <c r="I24" s="4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12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13</v>
      </c>
      <c r="B28" s="40" t="str">
        <f>+IF('Anexo I Tabla Desglose Precio'!C14&lt;1,"error, falta importe TOTAL OFERTA",IF('Anexo I Tabla Desglose Precio'!C14&lt;=87000,'Anexo I Tabla Desglose Precio'!C14,"ERROR: no debe superar 87.000,00"))</f>
        <v>error, falta importe TOTAL OFERTA</v>
      </c>
      <c r="C28" s="41"/>
      <c r="D28" s="1" t="s">
        <v>14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2" t="s">
        <v>15</v>
      </c>
      <c r="B30" s="42"/>
      <c r="C30" s="42"/>
      <c r="D30" s="42"/>
      <c r="E30" s="42"/>
      <c r="F30" s="42"/>
      <c r="G30" s="42"/>
      <c r="H30" s="42"/>
      <c r="I30" s="42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3" t="s">
        <v>16</v>
      </c>
      <c r="B32" s="43"/>
      <c r="C32" s="43"/>
      <c r="D32" s="43"/>
      <c r="E32" s="43"/>
      <c r="F32" s="43"/>
      <c r="G32" s="43"/>
      <c r="H32" s="43"/>
      <c r="I32" s="1"/>
    </row>
    <row r="33" spans="1:9" ht="9.9499999999999993" customHeight="1" x14ac:dyDescent="0.25">
      <c r="A33" s="14"/>
      <c r="B33" s="14"/>
      <c r="C33" s="14"/>
      <c r="D33" s="14"/>
      <c r="E33" s="14"/>
      <c r="F33" s="14"/>
      <c r="G33" s="14"/>
      <c r="H33" s="14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3" t="s">
        <v>18</v>
      </c>
      <c r="B36" s="43"/>
      <c r="C36" s="43"/>
      <c r="D36" s="43"/>
      <c r="E36" s="43"/>
      <c r="F36" s="43"/>
      <c r="G36" s="43"/>
      <c r="H36" s="43"/>
      <c r="I36" s="4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5" t="s">
        <v>19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5" spans="1:9" x14ac:dyDescent="0.25">
      <c r="B45" s="19" t="s">
        <v>22</v>
      </c>
    </row>
    <row r="51" spans="2:6" x14ac:dyDescent="0.25">
      <c r="B51" s="17" t="s">
        <v>20</v>
      </c>
      <c r="C51" s="39"/>
      <c r="D51" s="39"/>
      <c r="E51" s="39"/>
      <c r="F51" s="39"/>
    </row>
  </sheetData>
  <sheetProtection algorithmName="SHA-512" hashValue="VefA1NtR3XsfXmWQtGHyzd70i4vHuDUPdkXBLRwvLT1Z3oerTW/sh64IxgOAs77gyar+uGZPENEEvgOt6mcXxg==" saltValue="DGrTkrHAb6EUHI+zjZisuw==" spinCount="100000" sheet="1" objects="1" scenarios="1" selectLockedCells="1"/>
  <mergeCells count="17"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  <mergeCell ref="C51:F51"/>
    <mergeCell ref="B28:C28"/>
    <mergeCell ref="A30:I30"/>
    <mergeCell ref="A32:H32"/>
    <mergeCell ref="A36:I36"/>
  </mergeCells>
  <pageMargins left="0.51181102362204722" right="0.31496062992125984" top="0.74803149606299213" bottom="0.74803149606299213" header="0.31496062992125984" footer="0.31496062992125984"/>
  <pageSetup paperSize="9" scale="81" orientation="portrait" r:id="rId1"/>
  <headerFooter>
    <oddFooter>&amp;R1 / 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12571-971A-44E5-8913-4EA37C6FFD34}">
  <sheetPr>
    <pageSetUpPr fitToPage="1"/>
  </sheetPr>
  <dimension ref="A1:E22"/>
  <sheetViews>
    <sheetView workbookViewId="0">
      <pane ySplit="1" topLeftCell="A10" activePane="bottomLeft" state="frozen"/>
      <selection pane="bottomLeft" activeCell="C14" sqref="C14"/>
    </sheetView>
  </sheetViews>
  <sheetFormatPr baseColWidth="10" defaultRowHeight="15" x14ac:dyDescent="0.25"/>
  <cols>
    <col min="1" max="1" width="8.140625" style="16" customWidth="1"/>
    <col min="2" max="2" width="50.7109375" style="16" customWidth="1"/>
    <col min="3" max="3" width="12.28515625" style="2" customWidth="1"/>
    <col min="4" max="4" width="11.42578125" style="2"/>
    <col min="5" max="5" width="12.7109375" style="2" customWidth="1"/>
    <col min="6" max="6" width="2" style="2" customWidth="1"/>
    <col min="7" max="16384" width="11.42578125" style="2"/>
  </cols>
  <sheetData>
    <row r="1" spans="1:5" s="18" customFormat="1" ht="69" customHeight="1" x14ac:dyDescent="0.25">
      <c r="A1" s="55" t="s">
        <v>21</v>
      </c>
      <c r="B1" s="55"/>
      <c r="C1" s="55"/>
      <c r="D1" s="55"/>
    </row>
    <row r="2" spans="1:5" s="18" customFormat="1" ht="21" x14ac:dyDescent="0.25">
      <c r="A2" s="23"/>
      <c r="B2" s="23"/>
      <c r="C2" s="23"/>
      <c r="D2" s="23"/>
    </row>
    <row r="3" spans="1:5" s="18" customFormat="1" ht="21" x14ac:dyDescent="0.25">
      <c r="A3" s="23"/>
      <c r="B3" s="23"/>
      <c r="C3" s="23"/>
      <c r="D3" s="23"/>
    </row>
    <row r="4" spans="1:5" x14ac:dyDescent="0.25">
      <c r="A4" s="20" t="s">
        <v>26</v>
      </c>
    </row>
    <row r="6" spans="1:5" ht="15" customHeight="1" x14ac:dyDescent="0.25">
      <c r="A6" s="28"/>
      <c r="B6" s="29" t="s">
        <v>39</v>
      </c>
      <c r="C6" s="25" t="s">
        <v>41</v>
      </c>
      <c r="D6" s="26" t="s">
        <v>40</v>
      </c>
    </row>
    <row r="7" spans="1:5" ht="65.099999999999994" customHeight="1" x14ac:dyDescent="0.25">
      <c r="A7" s="35" t="s">
        <v>27</v>
      </c>
      <c r="B7" s="30" t="s">
        <v>33</v>
      </c>
      <c r="C7" s="57">
        <f>+ROUND(+$C$14*(D7),2)</f>
        <v>0</v>
      </c>
      <c r="D7" s="38">
        <v>0.05</v>
      </c>
      <c r="E7" s="16"/>
    </row>
    <row r="8" spans="1:5" ht="30" customHeight="1" x14ac:dyDescent="0.25">
      <c r="A8" s="35" t="s">
        <v>28</v>
      </c>
      <c r="B8" s="30" t="s">
        <v>34</v>
      </c>
      <c r="C8" s="57">
        <f>+ROUND(+$C$14*(D8),2)</f>
        <v>0</v>
      </c>
      <c r="D8" s="38">
        <v>0.05</v>
      </c>
      <c r="E8" s="16"/>
    </row>
    <row r="9" spans="1:5" ht="125.1" customHeight="1" x14ac:dyDescent="0.25">
      <c r="A9" s="36" t="s">
        <v>29</v>
      </c>
      <c r="B9" s="30" t="s">
        <v>35</v>
      </c>
      <c r="C9" s="57">
        <f>+ROUND(+$C$14*(D9),2)</f>
        <v>0</v>
      </c>
      <c r="D9" s="38">
        <v>0.15</v>
      </c>
      <c r="E9" s="16"/>
    </row>
    <row r="10" spans="1:5" ht="54.95" customHeight="1" x14ac:dyDescent="0.25">
      <c r="A10" s="35" t="s">
        <v>30</v>
      </c>
      <c r="B10" s="34" t="s">
        <v>36</v>
      </c>
      <c r="C10" s="58">
        <f>+ROUND(+$C$14*(D10),2)</f>
        <v>0</v>
      </c>
      <c r="D10" s="24">
        <v>0.1</v>
      </c>
      <c r="E10" s="16"/>
    </row>
    <row r="11" spans="1:5" ht="24" x14ac:dyDescent="0.25">
      <c r="A11" s="37" t="s">
        <v>31</v>
      </c>
      <c r="B11" s="30" t="s">
        <v>37</v>
      </c>
      <c r="C11" s="57">
        <f>+ROUND(+$C$14*(D11),2)</f>
        <v>0</v>
      </c>
      <c r="D11" s="38">
        <v>0.05</v>
      </c>
      <c r="E11" s="16"/>
    </row>
    <row r="12" spans="1:5" x14ac:dyDescent="0.25">
      <c r="A12" s="37" t="s">
        <v>32</v>
      </c>
      <c r="B12" s="30" t="s">
        <v>38</v>
      </c>
      <c r="C12" s="57">
        <f>+$C$14-SUM(C7:C11)</f>
        <v>0</v>
      </c>
      <c r="D12" s="38">
        <v>0.6</v>
      </c>
      <c r="E12" s="16"/>
    </row>
    <row r="13" spans="1:5" ht="4.5" hidden="1" customHeight="1" x14ac:dyDescent="0.25">
      <c r="A13" s="31"/>
      <c r="B13" s="32"/>
      <c r="C13" s="59"/>
      <c r="D13" s="21"/>
      <c r="E13" s="16"/>
    </row>
    <row r="14" spans="1:5" x14ac:dyDescent="0.25">
      <c r="A14" s="33"/>
      <c r="B14" s="61" t="s">
        <v>44</v>
      </c>
      <c r="C14" s="60">
        <v>0</v>
      </c>
      <c r="D14" s="62">
        <f>SUM(D7:D13)</f>
        <v>1</v>
      </c>
    </row>
    <row r="16" spans="1:5" ht="34.5" customHeight="1" x14ac:dyDescent="0.25">
      <c r="A16" s="27" t="s">
        <v>42</v>
      </c>
      <c r="B16" s="54" t="s">
        <v>43</v>
      </c>
      <c r="C16" s="54"/>
      <c r="D16" s="54"/>
      <c r="E16" s="22"/>
    </row>
    <row r="22" spans="1:3" x14ac:dyDescent="0.25">
      <c r="A22" s="17" t="s">
        <v>20</v>
      </c>
      <c r="B22" s="56"/>
      <c r="C22" s="56"/>
    </row>
  </sheetData>
  <sheetProtection algorithmName="SHA-512" hashValue="jT/xo33afEh+soDhQqN3YUN7LIj3kEYxKy3nj74ne4CYjkUbgNIjXOOtIV+aUS4Z8/95XsqSpYlP80MToCRkBQ==" saltValue="8th8Ak/yT+xAH7oEUJtGbA==" spinCount="100000" sheet="1" objects="1" scenarios="1" selectLockedCells="1"/>
  <mergeCells count="3">
    <mergeCell ref="B16:D16"/>
    <mergeCell ref="A1:D1"/>
    <mergeCell ref="B22:C22"/>
  </mergeCells>
  <printOptions horizontalCentered="1"/>
  <pageMargins left="0.59055118110236227" right="0.31496062992125984" top="0.74803149606299213" bottom="0.74803149606299213" header="0.31496062992125984" footer="0.31496062992125984"/>
  <pageSetup paperSize="9" orientation="portrait" r:id="rId1"/>
  <headerFooter>
    <oddFooter>&amp;R2 / 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2024-08-20T07:16:37Z</cp:lastPrinted>
  <dcterms:created xsi:type="dcterms:W3CDTF">2024-04-02T09:59:36Z</dcterms:created>
  <dcterms:modified xsi:type="dcterms:W3CDTF">2024-08-20T07:18:18Z</dcterms:modified>
</cp:coreProperties>
</file>