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4exp\5683_DFCSSelectrCLM_MIGG-RRJ\"/>
    </mc:Choice>
  </mc:AlternateContent>
  <xr:revisionPtr revIDLastSave="0" documentId="8_{FF0BCBAD-2A94-45B6-B475-2735DAC37792}" xr6:coauthVersionLast="36" xr6:coauthVersionMax="36" xr10:uidLastSave="{00000000-0000-0000-0000-000000000000}"/>
  <bookViews>
    <workbookView xWindow="0" yWindow="0" windowWidth="26085" windowHeight="9810" xr2:uid="{5E7A3E62-C889-4F9F-8195-5D07695EABC0}"/>
  </bookViews>
  <sheets>
    <sheet name="Hoja1" sheetId="1" r:id="rId1"/>
  </sheets>
  <definedNames>
    <definedName name="_xlnm.Print_Area" localSheetId="0">Hoja1!$A$3:$J$54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2" i="1" l="1"/>
  <c r="G46" i="1"/>
  <c r="G44" i="1"/>
  <c r="G43" i="1"/>
  <c r="G41" i="1"/>
  <c r="G47" i="1" s="1"/>
  <c r="G45" i="1" s="1"/>
  <c r="B28" i="1"/>
</calcChain>
</file>

<file path=xl/sharedStrings.xml><?xml version="1.0" encoding="utf-8"?>
<sst xmlns="http://schemas.openxmlformats.org/spreadsheetml/2006/main" count="39" uniqueCount="39">
  <si>
    <t>NOTA IMPORTANTE: 
ESTE ANEXO I  SE PRESENTARA FIRMADO EN FORMATO PDF</t>
  </si>
  <si>
    <t>ANEXO I: MODELO DE PROPOSICIÓN ECONÓMICA</t>
  </si>
  <si>
    <t xml:space="preserve">D./Dª </t>
  </si>
  <si>
    <t xml:space="preserve">con D.N.I./NIE número </t>
  </si>
  <si>
    <t xml:space="preserve">                                (Nombre y dos apellidos)</t>
  </si>
  <si>
    <t>(nombre o razón social)</t>
  </si>
  <si>
    <t xml:space="preserve">con NIF </t>
  </si>
  <si>
    <t xml:space="preserve">y domicilio social en </t>
  </si>
  <si>
    <t>conforme acredita con Poder.</t>
  </si>
  <si>
    <r>
      <t xml:space="preserve">A. El precio máximo ofertado, </t>
    </r>
    <r>
      <rPr>
        <b/>
        <u/>
        <sz val="11"/>
        <color theme="1"/>
        <rFont val="Calibri"/>
        <family val="2"/>
        <scheme val="minor"/>
      </rPr>
      <t>expresado sin IVA</t>
    </r>
    <r>
      <rPr>
        <sz val="11"/>
        <color theme="1"/>
        <rFont val="Calibri"/>
        <family val="2"/>
        <scheme val="minor"/>
      </rPr>
      <t xml:space="preserve"> u otros impuestos indirectos equivalentes, es </t>
    </r>
  </si>
  <si>
    <t xml:space="preserve">de </t>
  </si>
  <si>
    <t xml:space="preserve">€ </t>
  </si>
  <si>
    <t>Las proposiciones económicas incluirán un único precio para cada prestación, aplicable en cada uno de los años de ejecución del contrato, incluyendo los años de posibles prórrogas, en su caso.</t>
  </si>
  <si>
    <t>B.  Desglose Precio:</t>
  </si>
  <si>
    <t>Descripción del servicio</t>
  </si>
  <si>
    <t>TOTAL OFERTA:</t>
  </si>
  <si>
    <t xml:space="preserve">NOTA: </t>
  </si>
  <si>
    <t>Fdo.:</t>
  </si>
  <si>
    <r>
      <rPr>
        <b/>
        <sz val="11"/>
        <color theme="1"/>
        <rFont val="Calibri"/>
        <family val="2"/>
        <scheme val="minor"/>
      </rPr>
      <t>acepta</t>
    </r>
    <r>
      <rPr>
        <sz val="11"/>
        <color theme="1"/>
        <rFont val="Calibri"/>
        <family val="2"/>
        <scheme val="minor"/>
      </rPr>
      <t>, señalando como características de su proposición las siguientes:</t>
    </r>
  </si>
  <si>
    <t xml:space="preserve">actuando en calidad de apoderado  de la empresa </t>
  </si>
  <si>
    <t xml:space="preserve">Se compromete a prestar el servicio con estricta sujeción a todas las condiciones técnicas y legales que se contienen en </t>
  </si>
  <si>
    <t>las Condiciones Generales de Contratación y de Condiciones Técnicas Particulares que ha examinado y expresamente</t>
  </si>
  <si>
    <t>Las proposiciones económicas no podrán superar el valor estimado indicado en el PCAP cláusula 3ª.</t>
  </si>
  <si>
    <t>Será obligatorio cumplimentar todos los campos de los formularios en caso contrario se desestimará la oferta.</t>
  </si>
  <si>
    <t>En caso de discrepancia entre el importe del precio unitario y el importe indicado en las casillas de estimación anual, 
prevalecerá el importe del precio unitario de cada servicio, y se corregirá el cálculo partiendo del precio unitario indicado.</t>
  </si>
  <si>
    <t>Dirección facultativa durante las obras</t>
  </si>
  <si>
    <t>PORCENTAJE</t>
  </si>
  <si>
    <r>
      <t xml:space="preserve">en apartado B </t>
    </r>
    <r>
      <rPr>
        <i/>
        <sz val="9"/>
        <color rgb="FFFF0000"/>
        <rFont val="Calibri"/>
        <family val="2"/>
        <scheme val="minor"/>
      </rPr>
      <t>solo se cumplimentará el importe total de la oferta</t>
    </r>
    <r>
      <rPr>
        <i/>
        <sz val="9"/>
        <rFont val="Calibri"/>
        <family val="2"/>
        <scheme val="minor"/>
      </rPr>
      <t>, los valores de items 1 a 3,</t>
    </r>
  </si>
  <si>
    <t>Expediente n.º S/05683/2024</t>
  </si>
  <si>
    <t xml:space="preserve">“Asistencia técnica para DF y CSS obras sustitución equipos eléctricos Alta Tensión CT CASTILLA LA MANCHA" </t>
  </si>
  <si>
    <t xml:space="preserve">1-_Asesoramiento en fase de aprobación de proyecto de ejecución por parte de RTVE </t>
  </si>
  <si>
    <t xml:space="preserve">Control documental, y final de obra </t>
  </si>
  <si>
    <t>3_ Coordinación de Seguridad y Salud</t>
  </si>
  <si>
    <t xml:space="preserve">Coordinación de S&amp;S en fase de Obra </t>
  </si>
  <si>
    <t>Documentación final de CSS</t>
  </si>
  <si>
    <t xml:space="preserve">
(*) los importes de cada partida se calcularán sobre TOTAL OFERTA, según los porcentajes indicados para cada concepto.</t>
  </si>
  <si>
    <t>(incluidos desgloses items 2 y 3) se obtienen automáticamente por reparto de porcentajes indicados.</t>
  </si>
  <si>
    <t>2_Dirección facultativa de las obras de SUST. EQUIPOS ALTA TENSION 
CT CASTILLA LA MANCHA  </t>
  </si>
  <si>
    <t>IMPORTE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</si>
</sst>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10"/>
      <color rgb="FF000000"/>
      <name val="Arial"/>
      <family val="2"/>
    </font>
    <font>
      <i/>
      <sz val="9"/>
      <color theme="1"/>
      <name val="Calibri"/>
      <family val="2"/>
      <scheme val="minor"/>
    </font>
    <font>
      <b/>
      <sz val="9"/>
      <color rgb="FFE36C0A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9"/>
      <color rgb="FF000000"/>
      <name val="Arial"/>
      <family val="2"/>
    </font>
    <font>
      <i/>
      <sz val="9"/>
      <name val="Calibri"/>
      <family val="2"/>
      <scheme val="minor"/>
    </font>
    <font>
      <i/>
      <sz val="9"/>
      <color rgb="FFFF0000"/>
      <name val="Calibri"/>
      <family val="2"/>
      <scheme val="minor"/>
    </font>
    <font>
      <b/>
      <i/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0" xfId="0" applyAlignment="1" applyProtection="1">
      <alignment vertical="top"/>
    </xf>
    <xf numFmtId="0" fontId="0" fillId="0" borderId="0" xfId="0" applyProtection="1"/>
    <xf numFmtId="0" fontId="3" fillId="0" borderId="0" xfId="0" applyFont="1" applyProtection="1"/>
    <xf numFmtId="0" fontId="4" fillId="0" borderId="0" xfId="0" applyFont="1" applyProtection="1"/>
    <xf numFmtId="0" fontId="0" fillId="0" borderId="0" xfId="0" applyAlignment="1" applyProtection="1">
      <alignment horizontal="left" vertical="top"/>
    </xf>
    <xf numFmtId="0" fontId="6" fillId="0" borderId="0" xfId="0" applyFont="1" applyAlignment="1" applyProtection="1">
      <alignment horizontal="left" vertical="top"/>
    </xf>
    <xf numFmtId="0" fontId="6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0" fillId="0" borderId="0" xfId="0" applyAlignment="1" applyProtection="1">
      <alignment horizontal="left" vertical="top" wrapText="1"/>
    </xf>
    <xf numFmtId="0" fontId="1" fillId="0" borderId="0" xfId="0" applyFont="1" applyAlignment="1" applyProtection="1">
      <alignment vertical="top"/>
    </xf>
    <xf numFmtId="0" fontId="10" fillId="3" borderId="3" xfId="0" applyFont="1" applyFill="1" applyBorder="1" applyAlignment="1" applyProtection="1">
      <alignment horizontal="center" vertical="center"/>
    </xf>
    <xf numFmtId="10" fontId="0" fillId="0" borderId="0" xfId="0" applyNumberFormat="1" applyProtection="1"/>
    <xf numFmtId="4" fontId="11" fillId="2" borderId="5" xfId="0" applyNumberFormat="1" applyFont="1" applyFill="1" applyBorder="1" applyAlignment="1" applyProtection="1">
      <alignment horizontal="right" vertical="center" indent="1"/>
      <protection locked="0"/>
    </xf>
    <xf numFmtId="0" fontId="12" fillId="0" borderId="0" xfId="0" applyFont="1" applyProtection="1"/>
    <xf numFmtId="0" fontId="0" fillId="0" borderId="0" xfId="0" applyAlignment="1" applyProtection="1">
      <alignment horizontal="right"/>
    </xf>
    <xf numFmtId="0" fontId="13" fillId="0" borderId="0" xfId="0" applyFont="1" applyAlignment="1" applyProtection="1">
      <alignment horizontal="right" vertic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9" fillId="0" borderId="8" xfId="0" applyFont="1" applyBorder="1" applyAlignment="1" applyProtection="1">
      <alignment horizontal="left" vertical="center"/>
    </xf>
    <xf numFmtId="0" fontId="9" fillId="0" borderId="9" xfId="0" applyFont="1" applyBorder="1" applyAlignment="1" applyProtection="1">
      <alignment horizontal="left" vertical="center"/>
    </xf>
    <xf numFmtId="0" fontId="9" fillId="0" borderId="11" xfId="0" applyFont="1" applyBorder="1" applyAlignment="1" applyProtection="1">
      <alignment horizontal="left" vertical="center"/>
    </xf>
    <xf numFmtId="0" fontId="9" fillId="0" borderId="12" xfId="0" applyFont="1" applyBorder="1" applyAlignment="1" applyProtection="1">
      <alignment horizontal="left" vertical="center"/>
    </xf>
    <xf numFmtId="0" fontId="9" fillId="0" borderId="14" xfId="0" applyFont="1" applyBorder="1" applyAlignment="1" applyProtection="1">
      <alignment horizontal="left" vertical="center"/>
    </xf>
    <xf numFmtId="0" fontId="9" fillId="0" borderId="15" xfId="0" applyFont="1" applyBorder="1" applyAlignment="1" applyProtection="1">
      <alignment horizontal="left" vertical="center"/>
    </xf>
    <xf numFmtId="4" fontId="10" fillId="2" borderId="10" xfId="0" applyNumberFormat="1" applyFont="1" applyFill="1" applyBorder="1" applyAlignment="1" applyProtection="1">
      <alignment horizontal="right" vertical="center" indent="1"/>
    </xf>
    <xf numFmtId="4" fontId="10" fillId="2" borderId="16" xfId="0" applyNumberFormat="1" applyFont="1" applyFill="1" applyBorder="1" applyAlignment="1" applyProtection="1">
      <alignment horizontal="right" vertical="center" indent="1"/>
    </xf>
    <xf numFmtId="9" fontId="10" fillId="0" borderId="6" xfId="0" applyNumberFormat="1" applyFont="1" applyBorder="1" applyAlignment="1" applyProtection="1">
      <alignment horizontal="right" vertical="center" indent="1"/>
    </xf>
    <xf numFmtId="0" fontId="16" fillId="0" borderId="0" xfId="0" applyFont="1" applyProtection="1"/>
    <xf numFmtId="0" fontId="9" fillId="0" borderId="10" xfId="0" applyFont="1" applyBorder="1" applyAlignment="1" applyProtection="1">
      <alignment horizontal="right" vertical="center" indent="1"/>
    </xf>
    <xf numFmtId="0" fontId="9" fillId="0" borderId="13" xfId="0" applyFont="1" applyBorder="1" applyAlignment="1" applyProtection="1">
      <alignment horizontal="right" vertical="center" indent="1"/>
    </xf>
    <xf numFmtId="0" fontId="9" fillId="0" borderId="16" xfId="0" applyFont="1" applyBorder="1" applyAlignment="1" applyProtection="1">
      <alignment horizontal="right" vertical="center" indent="1"/>
    </xf>
    <xf numFmtId="0" fontId="2" fillId="0" borderId="0" xfId="0" applyFont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0" fontId="0" fillId="0" borderId="7" xfId="0" applyFill="1" applyBorder="1" applyAlignment="1" applyProtection="1">
      <alignment horizontal="center" vertical="top" shrinkToFit="1"/>
      <protection locked="0"/>
    </xf>
    <xf numFmtId="0" fontId="6" fillId="0" borderId="0" xfId="0" applyFont="1" applyAlignment="1" applyProtection="1">
      <alignment horizontal="left" vertical="top"/>
    </xf>
    <xf numFmtId="0" fontId="0" fillId="0" borderId="0" xfId="0" applyAlignment="1" applyProtection="1">
      <alignment horizontal="left" vertical="top"/>
    </xf>
    <xf numFmtId="0" fontId="0" fillId="0" borderId="7" xfId="0" applyBorder="1" applyAlignment="1" applyProtection="1">
      <alignment horizontal="center" vertical="top" shrinkToFit="1"/>
      <protection locked="0"/>
    </xf>
    <xf numFmtId="0" fontId="0" fillId="0" borderId="0" xfId="0" applyAlignment="1" applyProtection="1">
      <alignment horizontal="center" vertical="top"/>
    </xf>
    <xf numFmtId="0" fontId="0" fillId="0" borderId="7" xfId="0" applyBorder="1" applyAlignment="1" applyProtection="1">
      <alignment horizontal="center" vertical="top"/>
      <protection locked="0"/>
    </xf>
    <xf numFmtId="0" fontId="0" fillId="0" borderId="7" xfId="0" applyFill="1" applyBorder="1" applyAlignment="1" applyProtection="1">
      <alignment horizontal="center" vertical="top" wrapText="1"/>
      <protection locked="0"/>
    </xf>
    <xf numFmtId="4" fontId="8" fillId="2" borderId="0" xfId="0" applyNumberFormat="1" applyFont="1" applyFill="1" applyAlignment="1" applyProtection="1">
      <alignment horizontal="center" vertical="top" shrinkToFit="1"/>
    </xf>
    <xf numFmtId="0" fontId="8" fillId="2" borderId="0" xfId="0" applyFont="1" applyFill="1" applyAlignment="1" applyProtection="1">
      <alignment horizontal="center" vertical="top" shrinkToFit="1"/>
    </xf>
    <xf numFmtId="0" fontId="0" fillId="0" borderId="0" xfId="0" applyAlignment="1" applyProtection="1">
      <alignment horizontal="left" vertical="top" wrapText="1"/>
    </xf>
    <xf numFmtId="0" fontId="9" fillId="3" borderId="1" xfId="0" applyFont="1" applyFill="1" applyBorder="1" applyAlignment="1" applyProtection="1">
      <alignment horizontal="center" vertical="center"/>
    </xf>
    <xf numFmtId="0" fontId="9" fillId="3" borderId="2" xfId="0" applyFont="1" applyFill="1" applyBorder="1" applyAlignment="1" applyProtection="1">
      <alignment horizontal="center" vertical="center"/>
    </xf>
    <xf numFmtId="0" fontId="9" fillId="3" borderId="3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distributed" vertical="top" wrapText="1"/>
    </xf>
    <xf numFmtId="0" fontId="0" fillId="0" borderId="0" xfId="0" applyFont="1" applyAlignment="1" applyProtection="1">
      <alignment horizontal="left" wrapText="1"/>
    </xf>
    <xf numFmtId="0" fontId="14" fillId="4" borderId="1" xfId="0" applyFont="1" applyFill="1" applyBorder="1" applyAlignment="1" applyProtection="1">
      <alignment horizontal="left" vertical="center" wrapText="1" indent="1"/>
    </xf>
    <xf numFmtId="0" fontId="14" fillId="4" borderId="2" xfId="0" applyFont="1" applyFill="1" applyBorder="1" applyAlignment="1" applyProtection="1">
      <alignment horizontal="left" vertical="center" wrapText="1" indent="1"/>
    </xf>
    <xf numFmtId="0" fontId="14" fillId="4" borderId="3" xfId="0" applyFont="1" applyFill="1" applyBorder="1" applyAlignment="1" applyProtection="1">
      <alignment horizontal="left" vertical="center" wrapText="1" indent="1"/>
    </xf>
    <xf numFmtId="0" fontId="14" fillId="4" borderId="1" xfId="0" applyFont="1" applyFill="1" applyBorder="1" applyAlignment="1" applyProtection="1">
      <alignment horizontal="left" vertical="center" indent="1"/>
    </xf>
    <xf numFmtId="0" fontId="14" fillId="4" borderId="2" xfId="0" applyFont="1" applyFill="1" applyBorder="1" applyAlignment="1" applyProtection="1">
      <alignment horizontal="left" vertical="center" indent="1"/>
    </xf>
    <xf numFmtId="0" fontId="15" fillId="0" borderId="1" xfId="0" applyFont="1" applyBorder="1" applyAlignment="1" applyProtection="1">
      <alignment horizontal="right" vertical="center"/>
    </xf>
    <xf numFmtId="0" fontId="15" fillId="0" borderId="2" xfId="0" applyFont="1" applyBorder="1" applyAlignment="1" applyProtection="1">
      <alignment horizontal="right" vertical="center"/>
    </xf>
    <xf numFmtId="0" fontId="0" fillId="0" borderId="7" xfId="0" applyBorder="1" applyAlignment="1" applyProtection="1">
      <alignment horizontal="center"/>
      <protection locked="0"/>
    </xf>
    <xf numFmtId="0" fontId="18" fillId="0" borderId="0" xfId="0" applyFont="1" applyAlignment="1" applyProtection="1">
      <alignment horizontal="left" wrapText="1"/>
    </xf>
    <xf numFmtId="4" fontId="15" fillId="2" borderId="4" xfId="0" applyNumberFormat="1" applyFont="1" applyFill="1" applyBorder="1" applyAlignment="1" applyProtection="1">
      <alignment horizontal="right" vertical="center" indent="1"/>
    </xf>
    <xf numFmtId="4" fontId="15" fillId="5" borderId="4" xfId="0" applyNumberFormat="1" applyFont="1" applyFill="1" applyBorder="1" applyAlignment="1" applyProtection="1">
      <alignment horizontal="right" vertical="center" indent="1"/>
    </xf>
    <xf numFmtId="9" fontId="15" fillId="4" borderId="5" xfId="0" applyNumberFormat="1" applyFont="1" applyFill="1" applyBorder="1" applyAlignment="1" applyProtection="1">
      <alignment horizontal="right" vertical="center" indent="3"/>
    </xf>
    <xf numFmtId="9" fontId="15" fillId="5" borderId="5" xfId="0" applyNumberFormat="1" applyFont="1" applyFill="1" applyBorder="1" applyAlignment="1" applyProtection="1">
      <alignment horizontal="right" vertical="center" indent="3"/>
    </xf>
    <xf numFmtId="9" fontId="10" fillId="0" borderId="10" xfId="0" applyNumberFormat="1" applyFont="1" applyBorder="1" applyAlignment="1" applyProtection="1">
      <alignment horizontal="right" vertical="center" indent="3"/>
    </xf>
    <xf numFmtId="9" fontId="10" fillId="0" borderId="13" xfId="0" applyNumberFormat="1" applyFont="1" applyBorder="1" applyAlignment="1" applyProtection="1">
      <alignment horizontal="right" vertical="center" indent="3"/>
    </xf>
    <xf numFmtId="9" fontId="15" fillId="4" borderId="4" xfId="0" applyNumberFormat="1" applyFont="1" applyFill="1" applyBorder="1" applyAlignment="1" applyProtection="1">
      <alignment horizontal="right" vertical="center" indent="3"/>
    </xf>
    <xf numFmtId="9" fontId="10" fillId="0" borderId="16" xfId="0" applyNumberFormat="1" applyFont="1" applyBorder="1" applyAlignment="1" applyProtection="1">
      <alignment horizontal="right" vertical="center" indent="3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2F2F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190499</xdr:rowOff>
    </xdr:from>
    <xdr:to>
      <xdr:col>1</xdr:col>
      <xdr:colOff>885825</xdr:colOff>
      <xdr:row>7</xdr:row>
      <xdr:rowOff>47624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8FCB5F1-E088-4AEC-BFD6-3119A69A46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333499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F2CEB-E242-425D-A3D0-56C4B92C2758}">
  <sheetPr>
    <pageSetUpPr fitToPage="1"/>
  </sheetPr>
  <dimension ref="A2:I57"/>
  <sheetViews>
    <sheetView tabSelected="1" workbookViewId="0">
      <selection activeCell="B12" sqref="B12:E12"/>
    </sheetView>
  </sheetViews>
  <sheetFormatPr baseColWidth="10" defaultRowHeight="15" x14ac:dyDescent="0.25"/>
  <cols>
    <col min="1" max="1" width="8.28515625" style="2" customWidth="1"/>
    <col min="2" max="2" width="13.5703125" style="2" customWidth="1"/>
    <col min="3" max="3" width="20.140625" style="2" customWidth="1"/>
    <col min="4" max="4" width="11.42578125" style="2"/>
    <col min="5" max="5" width="13.140625" style="2" bestFit="1" customWidth="1"/>
    <col min="6" max="6" width="14" style="2" customWidth="1"/>
    <col min="7" max="7" width="14.7109375" style="2" customWidth="1"/>
    <col min="8" max="9" width="11.42578125" style="2"/>
    <col min="10" max="10" width="1.7109375" style="2" customWidth="1"/>
    <col min="11" max="16384" width="11.42578125" style="2"/>
  </cols>
  <sheetData>
    <row r="2" spans="1:9" s="1" customFormat="1" ht="75" customHeight="1" x14ac:dyDescent="0.25">
      <c r="A2" s="34" t="s">
        <v>0</v>
      </c>
      <c r="B2" s="34"/>
      <c r="C2" s="34"/>
      <c r="D2" s="34"/>
      <c r="E2" s="34"/>
      <c r="F2" s="34"/>
      <c r="G2" s="34"/>
      <c r="H2" s="34"/>
      <c r="I2" s="34"/>
    </row>
    <row r="5" spans="1:9" x14ac:dyDescent="0.25">
      <c r="D5" s="3"/>
      <c r="E5" s="3"/>
      <c r="F5" s="4"/>
      <c r="G5" s="4"/>
      <c r="H5" s="4"/>
      <c r="I5" s="19" t="s">
        <v>29</v>
      </c>
    </row>
    <row r="6" spans="1:9" x14ac:dyDescent="0.25">
      <c r="D6" s="3"/>
      <c r="E6" s="3"/>
      <c r="F6" s="4"/>
      <c r="G6" s="4"/>
      <c r="H6" s="4"/>
      <c r="I6" s="19"/>
    </row>
    <row r="7" spans="1:9" x14ac:dyDescent="0.25">
      <c r="D7" s="3"/>
      <c r="E7" s="3"/>
      <c r="F7" s="4"/>
      <c r="G7" s="4"/>
      <c r="H7" s="4"/>
      <c r="I7" s="19" t="s">
        <v>28</v>
      </c>
    </row>
    <row r="8" spans="1:9" ht="24.95" customHeight="1" x14ac:dyDescent="0.25"/>
    <row r="9" spans="1:9" ht="18.75" x14ac:dyDescent="0.3">
      <c r="A9" s="35" t="s">
        <v>1</v>
      </c>
      <c r="B9" s="35"/>
      <c r="C9" s="35"/>
      <c r="D9" s="35"/>
      <c r="E9" s="35"/>
      <c r="F9" s="35"/>
      <c r="G9" s="35"/>
      <c r="H9" s="35"/>
      <c r="I9" s="35"/>
    </row>
    <row r="10" spans="1:9" ht="15" customHeight="1" x14ac:dyDescent="0.25"/>
    <row r="11" spans="1:9" ht="15" customHeight="1" x14ac:dyDescent="0.25"/>
    <row r="12" spans="1:9" ht="30" customHeight="1" x14ac:dyDescent="0.25">
      <c r="A12" s="1" t="s">
        <v>2</v>
      </c>
      <c r="B12" s="36"/>
      <c r="C12" s="36"/>
      <c r="D12" s="36"/>
      <c r="E12" s="36"/>
      <c r="F12" s="40" t="s">
        <v>3</v>
      </c>
      <c r="G12" s="40"/>
      <c r="H12" s="41"/>
      <c r="I12" s="41"/>
    </row>
    <row r="13" spans="1:9" x14ac:dyDescent="0.25">
      <c r="A13" s="37" t="s">
        <v>4</v>
      </c>
      <c r="B13" s="37"/>
      <c r="C13" s="37"/>
      <c r="D13" s="37"/>
      <c r="E13" s="37"/>
      <c r="F13" s="37"/>
      <c r="G13" s="37"/>
      <c r="H13" s="37"/>
      <c r="I13" s="5"/>
    </row>
    <row r="14" spans="1:9" x14ac:dyDescent="0.25">
      <c r="A14" s="6"/>
      <c r="B14" s="6"/>
      <c r="C14" s="6"/>
      <c r="D14" s="6"/>
      <c r="E14" s="6"/>
      <c r="F14" s="6"/>
      <c r="G14" s="6"/>
      <c r="H14" s="6"/>
      <c r="I14" s="5"/>
    </row>
    <row r="15" spans="1:9" ht="30" customHeight="1" x14ac:dyDescent="0.25">
      <c r="A15" s="38" t="s">
        <v>19</v>
      </c>
      <c r="B15" s="38"/>
      <c r="C15" s="38"/>
      <c r="D15" s="38"/>
      <c r="E15" s="39"/>
      <c r="F15" s="39"/>
      <c r="G15" s="39"/>
      <c r="H15" s="39"/>
      <c r="I15" s="39"/>
    </row>
    <row r="16" spans="1:9" x14ac:dyDescent="0.25">
      <c r="B16" s="7"/>
      <c r="C16" s="7"/>
      <c r="D16" s="7"/>
      <c r="E16" s="7"/>
      <c r="F16" s="7" t="s">
        <v>5</v>
      </c>
      <c r="G16" s="7"/>
      <c r="H16" s="7"/>
      <c r="I16" s="1"/>
    </row>
    <row r="17" spans="1:9" x14ac:dyDescent="0.25">
      <c r="B17" s="7"/>
      <c r="C17" s="7"/>
      <c r="D17" s="7"/>
      <c r="E17" s="7"/>
      <c r="F17" s="7"/>
      <c r="G17" s="7"/>
      <c r="H17" s="7"/>
      <c r="I17" s="1"/>
    </row>
    <row r="18" spans="1:9" ht="30" customHeight="1" x14ac:dyDescent="0.25">
      <c r="A18" s="1" t="s">
        <v>6</v>
      </c>
      <c r="B18" s="20"/>
      <c r="C18" s="1" t="s">
        <v>7</v>
      </c>
      <c r="D18" s="42"/>
      <c r="E18" s="42"/>
      <c r="F18" s="42"/>
      <c r="G18" s="42"/>
      <c r="H18" s="42"/>
      <c r="I18" s="42"/>
    </row>
    <row r="19" spans="1:9" s="8" customFormat="1" x14ac:dyDescent="0.25">
      <c r="B19" s="9"/>
      <c r="C19" s="10"/>
      <c r="D19" s="10"/>
      <c r="E19" s="11"/>
      <c r="F19" s="11"/>
      <c r="G19" s="11"/>
      <c r="H19" s="11"/>
      <c r="I19" s="11"/>
    </row>
    <row r="20" spans="1:9" x14ac:dyDescent="0.25">
      <c r="A20" s="1" t="s">
        <v>8</v>
      </c>
      <c r="B20" s="1"/>
      <c r="C20" s="1"/>
      <c r="D20" s="1"/>
      <c r="E20" s="1"/>
      <c r="F20" s="1"/>
      <c r="G20" s="1"/>
      <c r="H20" s="1"/>
      <c r="I20" s="1"/>
    </row>
    <row r="21" spans="1:9" ht="15" customHeight="1" x14ac:dyDescent="0.25">
      <c r="A21" s="1"/>
      <c r="B21" s="1"/>
      <c r="C21" s="1"/>
      <c r="D21" s="1"/>
      <c r="E21" s="1"/>
      <c r="F21" s="1"/>
      <c r="G21" s="1"/>
      <c r="H21" s="1"/>
      <c r="I21" s="1"/>
    </row>
    <row r="22" spans="1:9" ht="15" customHeight="1" x14ac:dyDescent="0.25">
      <c r="A22" s="49" t="s">
        <v>20</v>
      </c>
      <c r="B22" s="49"/>
      <c r="C22" s="49"/>
      <c r="D22" s="49"/>
      <c r="E22" s="49"/>
      <c r="F22" s="49"/>
      <c r="G22" s="49"/>
      <c r="H22" s="49"/>
      <c r="I22" s="49"/>
    </row>
    <row r="23" spans="1:9" ht="15" customHeight="1" x14ac:dyDescent="0.25">
      <c r="A23" s="49" t="s">
        <v>21</v>
      </c>
      <c r="B23" s="49"/>
      <c r="C23" s="49"/>
      <c r="D23" s="49"/>
      <c r="E23" s="49"/>
      <c r="F23" s="49"/>
      <c r="G23" s="49"/>
      <c r="H23" s="49"/>
      <c r="I23" s="49"/>
    </row>
    <row r="24" spans="1:9" ht="15" customHeight="1" x14ac:dyDescent="0.25">
      <c r="A24" s="45" t="s">
        <v>18</v>
      </c>
      <c r="B24" s="45"/>
      <c r="C24" s="45"/>
      <c r="D24" s="45"/>
      <c r="E24" s="45"/>
      <c r="F24" s="45"/>
      <c r="G24" s="45"/>
      <c r="H24" s="45"/>
      <c r="I24" s="45"/>
    </row>
    <row r="25" spans="1:9" ht="15" customHeight="1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" customHeight="1" x14ac:dyDescent="0.25">
      <c r="A26" s="1" t="s">
        <v>9</v>
      </c>
      <c r="B26" s="1"/>
      <c r="C26" s="1"/>
      <c r="D26" s="1"/>
      <c r="E26" s="1"/>
      <c r="F26" s="1"/>
      <c r="G26" s="1"/>
      <c r="H26" s="1"/>
    </row>
    <row r="27" spans="1:9" ht="15" customHeight="1" x14ac:dyDescent="0.25">
      <c r="A27" s="1"/>
      <c r="B27" s="1"/>
      <c r="C27" s="1"/>
      <c r="D27" s="1"/>
      <c r="E27" s="1"/>
      <c r="F27" s="1"/>
      <c r="G27" s="1"/>
      <c r="H27" s="1"/>
    </row>
    <row r="28" spans="1:9" ht="15" customHeight="1" x14ac:dyDescent="0.25">
      <c r="A28" s="1" t="s">
        <v>10</v>
      </c>
      <c r="B28" s="43" t="str">
        <f>+IF(G48&lt;1,"error, falta importe TOTAL OFERTA",IF(G48&gt;8500,"supera valor estimado 8.500 eur.",+G48))</f>
        <v>error, falta importe TOTAL OFERTA</v>
      </c>
      <c r="C28" s="44"/>
      <c r="D28" s="1" t="s">
        <v>11</v>
      </c>
      <c r="E28" s="1"/>
      <c r="F28" s="1"/>
      <c r="G28" s="1"/>
      <c r="H28" s="1"/>
    </row>
    <row r="29" spans="1:9" ht="15" customHeight="1" x14ac:dyDescent="0.25">
      <c r="A29" s="1"/>
      <c r="B29" s="1"/>
      <c r="C29" s="1"/>
      <c r="D29" s="1"/>
      <c r="E29" s="1"/>
      <c r="F29" s="1"/>
      <c r="G29" s="1"/>
      <c r="H29" s="1"/>
    </row>
    <row r="30" spans="1:9" ht="35.1" customHeight="1" x14ac:dyDescent="0.25">
      <c r="A30" s="50" t="s">
        <v>12</v>
      </c>
      <c r="B30" s="50"/>
      <c r="C30" s="50"/>
      <c r="D30" s="50"/>
      <c r="E30" s="50"/>
      <c r="F30" s="50"/>
      <c r="G30" s="50"/>
      <c r="H30" s="50"/>
      <c r="I30" s="50"/>
    </row>
    <row r="31" spans="1:9" ht="9.9499999999999993" customHeight="1" x14ac:dyDescent="0.25">
      <c r="A31" s="1"/>
      <c r="B31" s="1"/>
      <c r="C31" s="1"/>
      <c r="D31" s="1"/>
      <c r="E31" s="1"/>
      <c r="F31" s="1"/>
      <c r="G31" s="1"/>
      <c r="H31" s="1"/>
      <c r="I31" s="1"/>
    </row>
    <row r="32" spans="1:9" ht="15" customHeight="1" x14ac:dyDescent="0.25">
      <c r="A32" s="45" t="s">
        <v>22</v>
      </c>
      <c r="B32" s="45"/>
      <c r="C32" s="45"/>
      <c r="D32" s="45"/>
      <c r="E32" s="45"/>
      <c r="F32" s="45"/>
      <c r="G32" s="45"/>
      <c r="H32" s="45"/>
      <c r="I32" s="1"/>
    </row>
    <row r="33" spans="1:9" ht="9.9499999999999993" customHeight="1" x14ac:dyDescent="0.25">
      <c r="A33" s="12"/>
      <c r="B33" s="12"/>
      <c r="C33" s="12"/>
      <c r="D33" s="12"/>
      <c r="E33" s="12"/>
      <c r="F33" s="12"/>
      <c r="G33" s="12"/>
      <c r="H33" s="12"/>
      <c r="I33" s="1"/>
    </row>
    <row r="34" spans="1:9" ht="15" customHeight="1" x14ac:dyDescent="0.25">
      <c r="A34" s="1" t="s">
        <v>23</v>
      </c>
      <c r="B34" s="1"/>
      <c r="C34" s="1"/>
      <c r="D34" s="1"/>
      <c r="E34" s="1"/>
      <c r="F34" s="1"/>
      <c r="G34" s="1"/>
      <c r="H34" s="1"/>
      <c r="I34" s="1"/>
    </row>
    <row r="35" spans="1:9" ht="9.9499999999999993" customHeight="1" x14ac:dyDescent="0.25">
      <c r="A35" s="1"/>
      <c r="B35" s="1"/>
      <c r="C35" s="1"/>
      <c r="D35" s="1"/>
      <c r="E35" s="1"/>
      <c r="F35" s="1"/>
      <c r="G35" s="1"/>
      <c r="H35" s="1"/>
      <c r="I35" s="1"/>
    </row>
    <row r="36" spans="1:9" ht="35.1" customHeight="1" x14ac:dyDescent="0.25">
      <c r="A36" s="45" t="s">
        <v>24</v>
      </c>
      <c r="B36" s="45"/>
      <c r="C36" s="45"/>
      <c r="D36" s="45"/>
      <c r="E36" s="45"/>
      <c r="F36" s="45"/>
      <c r="G36" s="45"/>
      <c r="H36" s="45"/>
      <c r="I36" s="45"/>
    </row>
    <row r="37" spans="1:9" ht="30" customHeight="1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3" t="s">
        <v>13</v>
      </c>
      <c r="B38" s="1"/>
      <c r="C38" s="1"/>
      <c r="D38" s="1"/>
      <c r="E38" s="1"/>
      <c r="F38" s="1"/>
      <c r="G38" s="1"/>
      <c r="H38" s="1"/>
      <c r="I38" s="1"/>
    </row>
    <row r="39" spans="1:9" ht="24.95" customHeight="1" thickBot="1" x14ac:dyDescent="0.3">
      <c r="A39" s="1"/>
      <c r="B39" s="1"/>
      <c r="C39" s="1"/>
      <c r="D39" s="1"/>
      <c r="E39" s="1"/>
      <c r="F39" s="1"/>
      <c r="G39" s="1"/>
      <c r="H39" s="1"/>
      <c r="I39" s="1"/>
    </row>
    <row r="40" spans="1:9" ht="15.75" thickBot="1" x14ac:dyDescent="0.3">
      <c r="B40" s="46" t="s">
        <v>14</v>
      </c>
      <c r="C40" s="47"/>
      <c r="D40" s="47"/>
      <c r="E40" s="48"/>
      <c r="F40" s="14" t="s">
        <v>26</v>
      </c>
      <c r="G40" s="14" t="s">
        <v>38</v>
      </c>
    </row>
    <row r="41" spans="1:9" ht="39.950000000000003" customHeight="1" thickBot="1" x14ac:dyDescent="0.3">
      <c r="B41" s="51" t="s">
        <v>30</v>
      </c>
      <c r="C41" s="52"/>
      <c r="D41" s="52"/>
      <c r="E41" s="53"/>
      <c r="F41" s="62">
        <v>0.04</v>
      </c>
      <c r="G41" s="60">
        <f>+IF($G$48&lt;=8500,ROUND($G$48*F41,2),"error total")</f>
        <v>0</v>
      </c>
      <c r="I41" s="15"/>
    </row>
    <row r="42" spans="1:9" ht="35.1" customHeight="1" thickBot="1" x14ac:dyDescent="0.3">
      <c r="B42" s="51" t="s">
        <v>37</v>
      </c>
      <c r="C42" s="55"/>
      <c r="D42" s="55"/>
      <c r="E42" s="55"/>
      <c r="F42" s="63">
        <v>0.61</v>
      </c>
      <c r="G42" s="61">
        <f>+IF($G$48&lt;=8500,ROUNDDOWN($G$48*F42,2),"error total")</f>
        <v>0</v>
      </c>
      <c r="I42" s="15"/>
    </row>
    <row r="43" spans="1:9" ht="20.100000000000001" customHeight="1" x14ac:dyDescent="0.25">
      <c r="B43" s="21"/>
      <c r="C43" s="22"/>
      <c r="D43" s="22"/>
      <c r="E43" s="31" t="s">
        <v>25</v>
      </c>
      <c r="F43" s="64">
        <v>0.6</v>
      </c>
      <c r="G43" s="27">
        <f>+IF($G$48&lt;=8500,ROUND($G$48*F43*$F$42,2),"error total")</f>
        <v>0</v>
      </c>
      <c r="I43" s="15"/>
    </row>
    <row r="44" spans="1:9" ht="20.100000000000001" customHeight="1" thickBot="1" x14ac:dyDescent="0.3">
      <c r="B44" s="23"/>
      <c r="C44" s="24"/>
      <c r="D44" s="24"/>
      <c r="E44" s="32" t="s">
        <v>31</v>
      </c>
      <c r="F44" s="65">
        <v>0.4</v>
      </c>
      <c r="G44" s="28">
        <f>+IF($G$48&lt;=8500,ROUND($G$48*F44*$F$42,2),"error total")</f>
        <v>0</v>
      </c>
      <c r="I44" s="15"/>
    </row>
    <row r="45" spans="1:9" ht="20.100000000000001" customHeight="1" thickBot="1" x14ac:dyDescent="0.3">
      <c r="B45" s="54" t="s">
        <v>32</v>
      </c>
      <c r="C45" s="55"/>
      <c r="D45" s="55"/>
      <c r="E45" s="55"/>
      <c r="F45" s="66">
        <v>0.35</v>
      </c>
      <c r="G45" s="61">
        <f>+IF($G$48&lt;=8500,+G47+G46,"error total")</f>
        <v>0</v>
      </c>
      <c r="H45" s="15"/>
      <c r="I45" s="15"/>
    </row>
    <row r="46" spans="1:9" ht="20.100000000000001" customHeight="1" x14ac:dyDescent="0.25">
      <c r="B46" s="23"/>
      <c r="C46" s="24"/>
      <c r="D46" s="24"/>
      <c r="E46" s="32" t="s">
        <v>33</v>
      </c>
      <c r="F46" s="65">
        <v>0.85</v>
      </c>
      <c r="G46" s="27">
        <f>+IF($G$48&lt;=8500,ROUND($G$48*F46*$F$45,2),"error total")</f>
        <v>0</v>
      </c>
      <c r="I46" s="15"/>
    </row>
    <row r="47" spans="1:9" ht="20.100000000000001" customHeight="1" thickBot="1" x14ac:dyDescent="0.3">
      <c r="B47" s="25"/>
      <c r="C47" s="26"/>
      <c r="D47" s="26"/>
      <c r="E47" s="33" t="s">
        <v>34</v>
      </c>
      <c r="F47" s="67">
        <v>0.15</v>
      </c>
      <c r="G47" s="28">
        <f>+IF($G$48&lt;=8500,+G48-G41-G43-G44-G46,"error total")</f>
        <v>0</v>
      </c>
      <c r="I47" s="15"/>
    </row>
    <row r="48" spans="1:9" ht="20.100000000000001" customHeight="1" thickBot="1" x14ac:dyDescent="0.3">
      <c r="B48" s="56" t="s">
        <v>15</v>
      </c>
      <c r="C48" s="57"/>
      <c r="D48" s="57"/>
      <c r="E48" s="57"/>
      <c r="F48" s="29"/>
      <c r="G48" s="16"/>
    </row>
    <row r="49" spans="1:7" x14ac:dyDescent="0.25">
      <c r="B49" s="17"/>
    </row>
    <row r="50" spans="1:7" x14ac:dyDescent="0.25">
      <c r="B50" s="59" t="s">
        <v>35</v>
      </c>
      <c r="C50" s="59"/>
      <c r="D50" s="59"/>
      <c r="E50" s="59"/>
      <c r="F50" s="59"/>
      <c r="G50" s="59"/>
    </row>
    <row r="53" spans="1:7" x14ac:dyDescent="0.25">
      <c r="B53" s="18" t="s">
        <v>17</v>
      </c>
      <c r="C53" s="58"/>
      <c r="D53" s="58"/>
      <c r="E53" s="58"/>
      <c r="F53" s="58"/>
    </row>
    <row r="55" spans="1:7" x14ac:dyDescent="0.25">
      <c r="A55" s="30" t="s">
        <v>16</v>
      </c>
    </row>
    <row r="56" spans="1:7" x14ac:dyDescent="0.25">
      <c r="A56" s="30" t="s">
        <v>27</v>
      </c>
    </row>
    <row r="57" spans="1:7" x14ac:dyDescent="0.25">
      <c r="A57" s="30" t="s">
        <v>36</v>
      </c>
    </row>
  </sheetData>
  <sheetProtection algorithmName="SHA-512" hashValue="At0C/pjRbmTDJ0pxLEqVY6c2L/3eGvDgt0S8c7/5JKtFtHOfKIISw71xS0DmgXZ6yx6tJ1O445rz56jutZY7oA==" saltValue="+L9Z1Ndh1K7Wa2/SnjfPCQ==" spinCount="100000" sheet="1" objects="1" scenarios="1" selectLockedCells="1"/>
  <mergeCells count="23">
    <mergeCell ref="B41:E41"/>
    <mergeCell ref="B42:E42"/>
    <mergeCell ref="B45:E45"/>
    <mergeCell ref="B48:E48"/>
    <mergeCell ref="C53:F53"/>
    <mergeCell ref="B50:G50"/>
    <mergeCell ref="D18:I18"/>
    <mergeCell ref="B28:C28"/>
    <mergeCell ref="A32:H32"/>
    <mergeCell ref="B40:E40"/>
    <mergeCell ref="A22:I22"/>
    <mergeCell ref="A30:I30"/>
    <mergeCell ref="A36:I36"/>
    <mergeCell ref="A23:I23"/>
    <mergeCell ref="A24:I24"/>
    <mergeCell ref="A2:I2"/>
    <mergeCell ref="A9:I9"/>
    <mergeCell ref="B12:E12"/>
    <mergeCell ref="A13:H13"/>
    <mergeCell ref="A15:D15"/>
    <mergeCell ref="E15:I15"/>
    <mergeCell ref="F12:G12"/>
    <mergeCell ref="H12:I12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2024-10-25T12:47:15Z</cp:lastPrinted>
  <dcterms:created xsi:type="dcterms:W3CDTF">2023-03-06T09:12:22Z</dcterms:created>
  <dcterms:modified xsi:type="dcterms:W3CDTF">2024-10-25T12:47:28Z</dcterms:modified>
</cp:coreProperties>
</file>