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5800_ATfachIORTVE_BPS-RRJ\"/>
    </mc:Choice>
  </mc:AlternateContent>
  <xr:revisionPtr revIDLastSave="0" documentId="8_{B1488CF6-7D76-4185-8703-41AFB0EA4905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oferta'!$A$3:$J$45</definedName>
    <definedName name="_xlnm.Print_Area" localSheetId="1">'Anexo I Tabla Desglose Precio'!$A$2:$E$22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C11" i="3"/>
  <c r="C10" i="3"/>
  <c r="C8" i="3"/>
  <c r="C6" i="3"/>
  <c r="C5" i="3"/>
  <c r="D13" i="3"/>
  <c r="C9" i="3" l="1"/>
  <c r="C7" i="3"/>
  <c r="C12" i="3" s="1"/>
  <c r="A2" i="3" l="1"/>
</calcChain>
</file>

<file path=xl/sharedStrings.xml><?xml version="1.0" encoding="utf-8"?>
<sst xmlns="http://schemas.openxmlformats.org/spreadsheetml/2006/main" count="42" uniqueCount="41">
  <si>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</si>
  <si>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</si>
  <si>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</si>
  <si>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</si>
  <si>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</si>
  <si>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</si>
  <si>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</si>
  <si>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</si>
  <si>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</si>
  <si>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</si>
  <si>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</si>
  <si>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</si>
  <si>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</si>
  <si>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</si>
  <si>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</si>
  <si>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</si>
  <si>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</si>
  <si>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</si>
  <si>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</si>
  <si>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</si>
  <si>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</si>
  <si>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Descripción</t>
  </si>
  <si>
    <t>Importe (*)</t>
  </si>
  <si>
    <t>%</t>
  </si>
  <si>
    <t>(*)</t>
  </si>
  <si>
    <t xml:space="preserve">
ESTA TABLA DESGLOSE PRECIO DE OFERTA SE PRESENTARA FIRMADA 
EN FORMATO PDF</t>
  </si>
  <si>
    <t>NOTA IMPORTANTE: 
ESTE ANEXO I  Y TABLA DESGLOSE DE PRECIO SE PRESENTARAN FIRMADOS
 EN FORMATO PDF</t>
  </si>
  <si>
    <t>(tabla de desglose de precio se incluye en página siguiente)</t>
  </si>
  <si>
    <t xml:space="preserve">“AT. DF y CSS estabilización fachada del estudio </t>
  </si>
  <si>
    <t>en edificio principal INSTITUTO RTVE”</t>
  </si>
  <si>
    <t>Expediente n.º S/05800/2024</t>
  </si>
  <si>
    <t>Análisis y Toma de datos</t>
  </si>
  <si>
    <t xml:space="preserve">Elaboración de Proyecto de Ejecución de Refuerzo de la Fachada del Estudio </t>
  </si>
  <si>
    <t>Dirección Facultativa de las Obras.</t>
  </si>
  <si>
    <t>Visitas de seguimiento y monitorización trimestral, durante 2 años, para estudiar la evolución e idoneidad de la solución ejecutada y la corrección de problemas estructurales.</t>
  </si>
  <si>
    <t>Tramitaciones Administrativas</t>
  </si>
  <si>
    <t>CSS de las obras</t>
  </si>
  <si>
    <t>Certificado Final de Obra y Ejecución</t>
  </si>
  <si>
    <t xml:space="preserve">Documentación Final de Obra </t>
  </si>
  <si>
    <t>los importes de cada partida se calcularán sobre TOTAL OFERTA, según los porcentajes indicados para cada concepto.</t>
  </si>
  <si>
    <t>TOTAL 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</si>
</sst>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Protection="1"/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top"/>
    </xf>
    <xf numFmtId="0" fontId="14" fillId="3" borderId="2" xfId="0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right" vertical="center" wrapText="1" indent="13"/>
    </xf>
    <xf numFmtId="4" fontId="14" fillId="2" borderId="4" xfId="0" applyNumberFormat="1" applyFont="1" applyFill="1" applyBorder="1" applyAlignment="1" applyProtection="1">
      <alignment horizontal="right" vertical="center" wrapText="1" indent="2"/>
    </xf>
    <xf numFmtId="4" fontId="1" fillId="2" borderId="4" xfId="0" applyNumberFormat="1" applyFont="1" applyFill="1" applyBorder="1" applyAlignment="1" applyProtection="1">
      <alignment horizontal="right" vertical="center" wrapText="1" indent="2"/>
      <protection locked="0"/>
    </xf>
    <xf numFmtId="10" fontId="14" fillId="0" borderId="4" xfId="0" applyNumberFormat="1" applyFont="1" applyBorder="1" applyAlignment="1" applyProtection="1">
      <alignment horizontal="right" vertical="center" wrapText="1" indent="2"/>
    </xf>
    <xf numFmtId="10" fontId="1" fillId="0" borderId="4" xfId="0" applyNumberFormat="1" applyFont="1" applyBorder="1" applyAlignment="1" applyProtection="1">
      <alignment horizontal="right" vertical="center" wrapText="1" indent="2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5" fillId="0" borderId="3" xfId="0" applyFont="1" applyBorder="1" applyAlignment="1" applyProtection="1">
      <alignment horizontal="left" vertical="center" wrapText="1" inden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5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5" xfId="0" applyBorder="1" applyAlignment="1" applyProtection="1">
      <alignment horizontal="center" vertical="top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9" fillId="0" borderId="0" xfId="0" applyFont="1" applyAlignment="1" applyProtection="1">
      <alignment horizontal="left" vertical="top" wrapText="1"/>
    </xf>
    <xf numFmtId="0" fontId="12" fillId="0" borderId="5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44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3" t="s">
        <v>26</v>
      </c>
      <c r="B2" s="33"/>
      <c r="C2" s="33"/>
      <c r="D2" s="33"/>
      <c r="E2" s="33"/>
      <c r="F2" s="33"/>
      <c r="G2" s="33"/>
      <c r="H2" s="33"/>
      <c r="I2" s="33"/>
    </row>
    <row r="5" spans="1:9" x14ac:dyDescent="0.25">
      <c r="D5" s="3"/>
      <c r="E5" s="3"/>
      <c r="F5" s="4"/>
      <c r="G5" s="4"/>
      <c r="H5" s="4"/>
      <c r="I5" s="14" t="s">
        <v>28</v>
      </c>
    </row>
    <row r="6" spans="1:9" x14ac:dyDescent="0.25">
      <c r="D6" s="3"/>
      <c r="E6" s="3"/>
      <c r="F6" s="4"/>
      <c r="G6" s="4"/>
      <c r="H6" s="4"/>
      <c r="I6" s="14" t="s">
        <v>29</v>
      </c>
    </row>
    <row r="7" spans="1:9" x14ac:dyDescent="0.25">
      <c r="D7" s="3"/>
      <c r="E7" s="3"/>
      <c r="F7" s="4"/>
      <c r="G7" s="4"/>
      <c r="H7" s="4"/>
      <c r="I7" s="14" t="s">
        <v>30</v>
      </c>
    </row>
    <row r="8" spans="1:9" ht="24.95" customHeight="1" x14ac:dyDescent="0.25"/>
    <row r="9" spans="1:9" ht="18.75" x14ac:dyDescent="0.3">
      <c r="A9" s="34" t="s">
        <v>0</v>
      </c>
      <c r="B9" s="34"/>
      <c r="C9" s="34"/>
      <c r="D9" s="34"/>
      <c r="E9" s="34"/>
      <c r="F9" s="34"/>
      <c r="G9" s="34"/>
      <c r="H9" s="34"/>
      <c r="I9" s="34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5"/>
      <c r="C12" s="35"/>
      <c r="D12" s="35"/>
      <c r="E12" s="35"/>
      <c r="F12" s="39" t="s">
        <v>2</v>
      </c>
      <c r="G12" s="39"/>
      <c r="H12" s="40"/>
      <c r="I12" s="40"/>
    </row>
    <row r="13" spans="1:9" x14ac:dyDescent="0.25">
      <c r="A13" s="36" t="s">
        <v>3</v>
      </c>
      <c r="B13" s="36"/>
      <c r="C13" s="36"/>
      <c r="D13" s="36"/>
      <c r="E13" s="36"/>
      <c r="F13" s="36"/>
      <c r="G13" s="36"/>
      <c r="H13" s="36"/>
      <c r="I13" s="30"/>
    </row>
    <row r="14" spans="1:9" x14ac:dyDescent="0.25">
      <c r="A14" s="29"/>
      <c r="B14" s="29"/>
      <c r="C14" s="29"/>
      <c r="D14" s="29"/>
      <c r="E14" s="29"/>
      <c r="F14" s="29"/>
      <c r="G14" s="29"/>
      <c r="H14" s="29"/>
      <c r="I14" s="30"/>
    </row>
    <row r="15" spans="1:9" ht="30" customHeight="1" x14ac:dyDescent="0.25">
      <c r="A15" s="37" t="s">
        <v>15</v>
      </c>
      <c r="B15" s="37"/>
      <c r="C15" s="37"/>
      <c r="D15" s="37"/>
      <c r="E15" s="38"/>
      <c r="F15" s="38"/>
      <c r="G15" s="38"/>
      <c r="H15" s="38"/>
      <c r="I15" s="38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5</v>
      </c>
      <c r="B18" s="28"/>
      <c r="C18" s="1" t="s">
        <v>6</v>
      </c>
      <c r="D18" s="42"/>
      <c r="E18" s="42"/>
      <c r="F18" s="42"/>
      <c r="G18" s="42"/>
      <c r="H18" s="42"/>
      <c r="I18" s="42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6" t="s">
        <v>16</v>
      </c>
      <c r="B22" s="46"/>
      <c r="C22" s="46"/>
      <c r="D22" s="46"/>
      <c r="E22" s="46"/>
      <c r="F22" s="46"/>
      <c r="G22" s="46"/>
      <c r="H22" s="46"/>
      <c r="I22" s="46"/>
    </row>
    <row r="23" spans="1:9" ht="15" customHeight="1" x14ac:dyDescent="0.25">
      <c r="A23" s="46" t="s">
        <v>17</v>
      </c>
      <c r="B23" s="46"/>
      <c r="C23" s="46"/>
      <c r="D23" s="46"/>
      <c r="E23" s="46"/>
      <c r="F23" s="46"/>
      <c r="G23" s="46"/>
      <c r="H23" s="46"/>
      <c r="I23" s="46"/>
    </row>
    <row r="24" spans="1:9" ht="15" customHeight="1" x14ac:dyDescent="0.25">
      <c r="A24" s="45" t="s">
        <v>14</v>
      </c>
      <c r="B24" s="45"/>
      <c r="C24" s="45"/>
      <c r="D24" s="45"/>
      <c r="E24" s="45"/>
      <c r="F24" s="45"/>
      <c r="G24" s="45"/>
      <c r="H24" s="45"/>
      <c r="I24" s="45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43" t="str">
        <f>+IF('Anexo I Tabla Desglose Precio'!C13&lt;1,"error, falta importe TOTAL OFERTA",IF('Anexo I Tabla Desglose Precio'!C13&lt;=18250,'Anexo I Tabla Desglose Precio'!C13,"ERROR: no debe superar 18.250,00"))</f>
        <v>error, falta importe TOTAL OFERTA</v>
      </c>
      <c r="C28" s="44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7" t="s">
        <v>11</v>
      </c>
      <c r="B30" s="47"/>
      <c r="C30" s="47"/>
      <c r="D30" s="47"/>
      <c r="E30" s="47"/>
      <c r="F30" s="47"/>
      <c r="G30" s="47"/>
      <c r="H30" s="47"/>
      <c r="I30" s="47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45" t="s">
        <v>18</v>
      </c>
      <c r="B32" s="45"/>
      <c r="C32" s="45"/>
      <c r="D32" s="45"/>
      <c r="E32" s="45"/>
      <c r="F32" s="45"/>
      <c r="G32" s="45"/>
      <c r="H32" s="45"/>
      <c r="I32" s="1"/>
    </row>
    <row r="33" spans="1:9" ht="9.9499999999999993" customHeight="1" x14ac:dyDescent="0.25">
      <c r="A33" s="31"/>
      <c r="B33" s="31"/>
      <c r="C33" s="31"/>
      <c r="D33" s="31"/>
      <c r="E33" s="31"/>
      <c r="F33" s="31"/>
      <c r="G33" s="31"/>
      <c r="H33" s="31"/>
      <c r="I33" s="1"/>
    </row>
    <row r="34" spans="1:9" ht="15" customHeight="1" x14ac:dyDescent="0.25">
      <c r="A34" s="1" t="s">
        <v>19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5" t="s">
        <v>20</v>
      </c>
      <c r="B36" s="45"/>
      <c r="C36" s="45"/>
      <c r="D36" s="45"/>
      <c r="E36" s="45"/>
      <c r="F36" s="45"/>
      <c r="G36" s="45"/>
      <c r="H36" s="45"/>
      <c r="I36" s="45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12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B40" s="15" t="s">
        <v>27</v>
      </c>
    </row>
    <row r="41" spans="1:9" x14ac:dyDescent="0.25">
      <c r="B41" s="11"/>
      <c r="E41" s="12"/>
    </row>
    <row r="44" spans="1:9" x14ac:dyDescent="0.25">
      <c r="B44" s="13" t="s">
        <v>13</v>
      </c>
      <c r="C44" s="41"/>
      <c r="D44" s="41"/>
      <c r="E44" s="41"/>
      <c r="F44" s="41"/>
    </row>
  </sheetData>
  <sheetProtection algorithmName="SHA-512" hashValue="E2iOFI9y9wi7Z40xgtdqUd1Dt34gbeCEiD9C6lo6jNS8r5AD5+tFNOEJ7vbv8gfiXip10T5Ljn22Weeceb//Lg==" saltValue="O/9IxCWy8POdvLM063ebnw==" spinCount="100000" sheet="1" objects="1" scenarios="1" selectLockedCells="1"/>
  <mergeCells count="17">
    <mergeCell ref="C44:F44"/>
    <mergeCell ref="D18:I18"/>
    <mergeCell ref="B28:C28"/>
    <mergeCell ref="A32:H32"/>
    <mergeCell ref="A22:I22"/>
    <mergeCell ref="A30:I30"/>
    <mergeCell ref="A36:I36"/>
    <mergeCell ref="A23:I23"/>
    <mergeCell ref="A24:I24"/>
    <mergeCell ref="A2:I2"/>
    <mergeCell ref="A9:I9"/>
    <mergeCell ref="B12:E12"/>
    <mergeCell ref="A13:H13"/>
    <mergeCell ref="A15:D15"/>
    <mergeCell ref="E15:I15"/>
    <mergeCell ref="F12:G12"/>
    <mergeCell ref="H12:I1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H21"/>
  <sheetViews>
    <sheetView workbookViewId="0">
      <selection activeCell="C13" sqref="C13"/>
    </sheetView>
  </sheetViews>
  <sheetFormatPr baseColWidth="10" defaultRowHeight="15" x14ac:dyDescent="0.25"/>
  <cols>
    <col min="1" max="1" width="5.7109375" style="2" customWidth="1"/>
    <col min="2" max="2" width="60.7109375" style="2" customWidth="1"/>
    <col min="3" max="3" width="18.7109375" style="2" customWidth="1"/>
    <col min="4" max="4" width="13" style="2" customWidth="1"/>
    <col min="5" max="5" width="2.7109375" style="2" customWidth="1"/>
    <col min="6" max="16384" width="11.42578125" style="2"/>
  </cols>
  <sheetData>
    <row r="1" spans="1:8" s="16" customFormat="1" ht="75" customHeight="1" x14ac:dyDescent="0.25">
      <c r="A1" s="50" t="s">
        <v>25</v>
      </c>
      <c r="B1" s="50"/>
      <c r="C1" s="50"/>
      <c r="D1" s="50"/>
      <c r="E1" s="18"/>
      <c r="F1" s="18"/>
      <c r="G1" s="18"/>
      <c r="H1" s="18"/>
    </row>
    <row r="2" spans="1:8" s="16" customFormat="1" ht="24" customHeight="1" x14ac:dyDescent="0.25">
      <c r="A2" s="19" t="str">
        <f>+"S-"&amp;MID('Anexo I pag 1 oferta'!I7,18,5)&amp;"-"&amp;RIGHT('Anexo I pag 1 oferta'!I7,4)&amp;" "&amp;'Anexo I pag 1 oferta'!I5&amp;'Anexo I pag 1 oferta'!I6</f>
        <v>S-05800-2024 “AT. DF y CSS estabilización fachada del estudio en edificio principal INSTITUTO RTVE”</v>
      </c>
      <c r="B2" s="17"/>
      <c r="C2" s="17"/>
      <c r="D2" s="17"/>
      <c r="E2" s="17"/>
      <c r="F2" s="17"/>
      <c r="G2" s="17"/>
      <c r="H2" s="17"/>
    </row>
    <row r="3" spans="1:8" ht="15.75" thickBot="1" x14ac:dyDescent="0.3"/>
    <row r="4" spans="1:8" ht="15.75" thickBot="1" x14ac:dyDescent="0.3">
      <c r="B4" s="21" t="s">
        <v>21</v>
      </c>
      <c r="C4" s="22" t="s">
        <v>22</v>
      </c>
      <c r="D4" s="22" t="s">
        <v>23</v>
      </c>
    </row>
    <row r="5" spans="1:8" ht="15.75" thickBot="1" x14ac:dyDescent="0.3">
      <c r="B5" s="32" t="s">
        <v>31</v>
      </c>
      <c r="C5" s="24">
        <f>+ROUND($C$13*D5,0)</f>
        <v>0</v>
      </c>
      <c r="D5" s="26">
        <v>4.9299999999999997E-2</v>
      </c>
    </row>
    <row r="6" spans="1:8" ht="30.75" thickBot="1" x14ac:dyDescent="0.3">
      <c r="B6" s="32" t="s">
        <v>32</v>
      </c>
      <c r="C6" s="24">
        <f>+ROUNDDOWN($C$13*D6,0)</f>
        <v>0</v>
      </c>
      <c r="D6" s="26">
        <v>0.3836</v>
      </c>
    </row>
    <row r="7" spans="1:8" ht="15.75" thickBot="1" x14ac:dyDescent="0.3">
      <c r="B7" s="32" t="s">
        <v>35</v>
      </c>
      <c r="C7" s="24">
        <f>+ROUND($C$13*D7,0)</f>
        <v>0</v>
      </c>
      <c r="D7" s="26">
        <v>5.4800000000000001E-2</v>
      </c>
    </row>
    <row r="8" spans="1:8" ht="15.75" thickBot="1" x14ac:dyDescent="0.3">
      <c r="B8" s="32" t="s">
        <v>33</v>
      </c>
      <c r="C8" s="24">
        <f>+ROUNDDOWN($C$13*D8,0)</f>
        <v>0</v>
      </c>
      <c r="D8" s="26">
        <v>0.1973</v>
      </c>
    </row>
    <row r="9" spans="1:8" ht="15.75" thickBot="1" x14ac:dyDescent="0.3">
      <c r="B9" s="32" t="s">
        <v>36</v>
      </c>
      <c r="C9" s="24">
        <f>+ROUND($C$13*D9,0)</f>
        <v>0</v>
      </c>
      <c r="D9" s="26">
        <v>0.12330000000000001</v>
      </c>
    </row>
    <row r="10" spans="1:8" ht="15.75" thickBot="1" x14ac:dyDescent="0.3">
      <c r="B10" s="32" t="s">
        <v>37</v>
      </c>
      <c r="C10" s="24">
        <f>+ROUND($C$13*D10,0)</f>
        <v>0</v>
      </c>
      <c r="D10" s="26">
        <v>2.7400000000000001E-2</v>
      </c>
    </row>
    <row r="11" spans="1:8" ht="15.75" thickBot="1" x14ac:dyDescent="0.3">
      <c r="B11" s="32" t="s">
        <v>38</v>
      </c>
      <c r="C11" s="24">
        <f>+ROUND($C$13*D11,0)</f>
        <v>0</v>
      </c>
      <c r="D11" s="26">
        <v>3.2899999999999999E-2</v>
      </c>
    </row>
    <row r="12" spans="1:8" ht="45.75" thickBot="1" x14ac:dyDescent="0.3">
      <c r="B12" s="32" t="s">
        <v>34</v>
      </c>
      <c r="C12" s="24">
        <f>+C13-SUM(C5:C11)</f>
        <v>0</v>
      </c>
      <c r="D12" s="26">
        <v>0.13139999999999999</v>
      </c>
    </row>
    <row r="13" spans="1:8" ht="15.75" thickBot="1" x14ac:dyDescent="0.3">
      <c r="B13" s="23" t="s">
        <v>40</v>
      </c>
      <c r="C13" s="25"/>
      <c r="D13" s="27">
        <f>SUM(D5:D12)</f>
        <v>1</v>
      </c>
    </row>
    <row r="16" spans="1:8" ht="26.25" customHeight="1" x14ac:dyDescent="0.25">
      <c r="A16" s="20" t="s">
        <v>24</v>
      </c>
      <c r="B16" s="48" t="s">
        <v>39</v>
      </c>
      <c r="C16" s="48"/>
      <c r="D16" s="48"/>
    </row>
    <row r="21" spans="1:3" x14ac:dyDescent="0.25">
      <c r="A21" s="13" t="s">
        <v>13</v>
      </c>
      <c r="B21" s="49"/>
      <c r="C21" s="49"/>
    </row>
  </sheetData>
  <sheetProtection algorithmName="SHA-512" hashValue="EjRINet3XWYZhcy9DivRTngBpDkTIocWyVqnyXPFjyzXOXI8sUFj0sLRdhtHtjtCLq6swCLdlN5WiG8dP9g2Ag==" saltValue="GLJWeAqasfa0HKIN9vJ79Q==" spinCount="100000" sheet="1" objects="1" scenarios="1" selectLockedCells="1"/>
  <mergeCells count="3">
    <mergeCell ref="B16:D16"/>
    <mergeCell ref="B21:C21"/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ignoredErrors>
    <ignoredError sqref="C6:C7 C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2024-12-20T11:40:43Z</cp:lastPrinted>
  <dcterms:created xsi:type="dcterms:W3CDTF">2023-03-06T09:12:22Z</dcterms:created>
  <dcterms:modified xsi:type="dcterms:W3CDTF">2024-12-20T11:51:13Z</dcterms:modified>
</cp:coreProperties>
</file>