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1159-2025 - Mtto preventivo y correctivo SAIs VERTIV en CENTROS RTVE(NV)\Docu\"/>
    </mc:Choice>
  </mc:AlternateContent>
  <xr:revisionPtr revIDLastSave="0" documentId="8_{AA295149-DFF4-433B-9CC7-D7A9B73EAAA4}" xr6:coauthVersionLast="36" xr6:coauthVersionMax="36" xr10:uidLastSave="{00000000-0000-0000-0000-000000000000}"/>
  <bookViews>
    <workbookView xWindow="0" yWindow="0" windowWidth="21570" windowHeight="10095" activeTab="1" xr2:uid="{47455F77-4C91-4DC3-ACDE-E23DBE96864B}"/>
  </bookViews>
  <sheets>
    <sheet name="Anexo I pag 1 oferta" sheetId="8" r:id="rId1"/>
    <sheet name="DESGLOSEPRECIOS mtto SAI-VERTIV" sheetId="9" r:id="rId2"/>
  </sheets>
  <definedNames>
    <definedName name="_xlnm.Print_Area" localSheetId="0">'Anexo I pag 1 oferta'!$A$2:$I$45</definedName>
    <definedName name="_xlnm.Print_Area" localSheetId="1">'DESGLOSEPRECIOS mtto SAI-VERTIV'!$A$8:$G$21</definedName>
    <definedName name="_xlnm.Print_Titles" localSheetId="1">'DESGLOSEPRECIOS mtto SAI-VERTIV'!$3:$7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9" l="1"/>
  <c r="G9" i="9"/>
  <c r="G10" i="9"/>
  <c r="G11" i="9"/>
  <c r="G12" i="9"/>
  <c r="G13" i="9"/>
  <c r="G14" i="9"/>
  <c r="G15" i="9"/>
  <c r="G16" i="9"/>
  <c r="F17" i="9"/>
  <c r="D31" i="8" s="1"/>
  <c r="G17" i="9" l="1"/>
  <c r="E31" i="8" s="1"/>
  <c r="B25" i="8" s="1"/>
</calcChain>
</file>

<file path=xl/sharedStrings.xml><?xml version="1.0" encoding="utf-8"?>
<sst xmlns="http://schemas.openxmlformats.org/spreadsheetml/2006/main" count="59" uniqueCount="55">
  <si>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</si>
  <si>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</si>
  <si>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</si>
  <si>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</si>
  <si>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</si>
  <si>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</si>
  <si>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</si>
  <si>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</si>
  <si>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</si>
  <si>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actuando en calidad de    </t>
  </si>
  <si>
    <t>de la empresa</t>
  </si>
  <si>
    <t>(cargo que ocupa)</t>
  </si>
  <si>
    <t>(nombre o razón social)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</si>
  <si>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</si>
  <si>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€ </t>
  </si>
  <si>
    <t>Fdo.:</t>
  </si>
  <si>
    <t>NOTA IMPORTANTE: 
ESTE ANEXO I  SE PRESENTARA FIRMADO EN FORMATO PDF</t>
  </si>
  <si>
    <t>Las proposiciones económicas incluirán un único precio para cada prestación, aplicable en cada uno de los años de ejecución del contrato, incluyendo los años de posibles prórrogas, en su caso.</t>
  </si>
  <si>
    <t>Será obligatorio cumplimentar todos los campos de los formularios en caso contrario se desestimará la oferta.</t>
  </si>
  <si>
    <t>"Mantenimiento SAIs VERTIV en RTVE"</t>
  </si>
  <si>
    <t>Expediente n.º S/01159/2025</t>
  </si>
  <si>
    <t>Las proposiciones económicas no podrán superar el importe total del valor estimado indicado en el PCAP cláusula 3ª, sin incluir modificaciones.</t>
  </si>
  <si>
    <t xml:space="preserve">Fdo.: </t>
  </si>
  <si>
    <t>TOTAL OFERTA MANTENIMIENTO PREVENTIVO Y CORRECTIVO</t>
  </si>
  <si>
    <t xml:space="preserve">017338670001  </t>
  </si>
  <si>
    <t>NXC 100KVA FULL SWITCHES AND TOP FAN</t>
  </si>
  <si>
    <t>017338490001 </t>
  </si>
  <si>
    <t>PROLONGACION DE LA AVENIDA DE ESCALERITAS, S/N LAS PALMAS LAS PALMAS 35012 ES</t>
  </si>
  <si>
    <t xml:space="preserve">01543215C010016  </t>
  </si>
  <si>
    <t>NXC 60kVA NO BATT.</t>
  </si>
  <si>
    <t xml:space="preserve">01543215A010028  </t>
  </si>
  <si>
    <t>CALLE ARAGON, 26 RTVE BALEARES PALMA DE MALLORCA ISLAS BALEARES 07006 ES</t>
  </si>
  <si>
    <t xml:space="preserve">2101201756218103000B  </t>
  </si>
  <si>
    <t>NXC 40KVA NO BATT.</t>
  </si>
  <si>
    <t>CALLE AOIZ, 17 PAMPLONA NAVARRA 31004 ES</t>
  </si>
  <si>
    <t xml:space="preserve">10091460002  </t>
  </si>
  <si>
    <t>LIEBERT NXA 200KVA UPS</t>
  </si>
  <si>
    <t xml:space="preserve">10091460001  </t>
  </si>
  <si>
    <t xml:space="preserve">21012008932123060002  </t>
  </si>
  <si>
    <t>CHLORIDE 80-NET BLACK 120KVA TS</t>
  </si>
  <si>
    <t xml:space="preserve">21012008932123050003  </t>
  </si>
  <si>
    <t>AVENIDA RADIO TELEVISION, 6 POZUELO DE ALARCON MADRID 28223 ES</t>
  </si>
  <si>
    <t>Importe total contrato (2 años)</t>
  </si>
  <si>
    <t>Importe año 1</t>
  </si>
  <si>
    <t>Nº Visitas</t>
  </si>
  <si>
    <t>Nº Serie</t>
  </si>
  <si>
    <t>Modelo</t>
  </si>
  <si>
    <t>Ubicación</t>
  </si>
  <si>
    <t>PRECIOS mantenimiento preventivo y correctivo por SAI marca VERTIV en CRTVE</t>
  </si>
  <si>
    <r>
      <t xml:space="preserve">NOTA IMPORTANTE: 
Este fichero de detalle de SAIS en Excel </t>
    </r>
    <r>
      <rPr>
        <sz val="11"/>
        <color rgb="FFFF0000"/>
        <rFont val="Calibri"/>
        <family val="2"/>
        <scheme val="minor"/>
      </rPr>
      <t>(ÚNICO FORMATO DISPONIBLE)</t>
    </r>
    <r>
      <rPr>
        <sz val="11"/>
        <rFont val="Calibri"/>
        <family val="2"/>
        <scheme val="minor"/>
      </rPr>
      <t xml:space="preserve"> 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rFont val="Calibri"/>
        <family val="2"/>
        <scheme val="minor"/>
      </rPr>
      <t xml:space="preserve"> y el licitador debe verificar que los datos de equipos  de la oferta presentada correspondan exactamente con los detallados en Anexo I de Pliego de Condiciones Técnicas.</t>
    </r>
  </si>
  <si>
    <t>Mantenimiento SAIs  VERTIV en sedes CRTVE</t>
  </si>
  <si>
    <t>SERVICIO</t>
  </si>
  <si>
    <t>VALOR OFERTADO ANUAL</t>
  </si>
  <si>
    <t>VALOR OFERTADO CONTRATO</t>
  </si>
  <si>
    <t>S-01159-2025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</si>
</sst>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b/>
      <sz val="9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rgb="FFF79646"/>
      </right>
      <top/>
      <bottom style="thick">
        <color rgb="FFF79646"/>
      </bottom>
      <diagonal/>
    </border>
    <border>
      <left style="thick">
        <color rgb="FFF79646"/>
      </left>
      <right/>
      <top/>
      <bottom style="thick">
        <color rgb="FFF79646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4" fillId="0" borderId="0" xfId="0" applyFont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right"/>
    </xf>
    <xf numFmtId="0" fontId="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8" fillId="0" borderId="0" xfId="0" applyFont="1" applyAlignment="1" applyProtection="1">
      <alignment horizontal="right" vertic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2" borderId="0" xfId="0" applyFill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0" fillId="0" borderId="0" xfId="0" applyAlignment="1" applyProtection="1">
      <alignment horizontal="left" vertical="top" wrapText="1"/>
    </xf>
    <xf numFmtId="0" fontId="0" fillId="0" borderId="0" xfId="0" applyFont="1" applyProtection="1"/>
    <xf numFmtId="0" fontId="0" fillId="0" borderId="0" xfId="0" applyFont="1" applyAlignment="1" applyProtection="1">
      <alignment horizontal="left" vertical="center"/>
    </xf>
    <xf numFmtId="0" fontId="0" fillId="0" borderId="0" xfId="0" applyFont="1" applyBorder="1" applyProtection="1"/>
    <xf numFmtId="0" fontId="9" fillId="0" borderId="0" xfId="0" applyFont="1" applyBorder="1" applyAlignment="1" applyProtection="1"/>
    <xf numFmtId="0" fontId="0" fillId="0" borderId="0" xfId="0" applyBorder="1" applyAlignment="1" applyProtection="1">
      <alignment horizontal="center" shrinkToFit="1"/>
    </xf>
    <xf numFmtId="4" fontId="13" fillId="0" borderId="4" xfId="1" applyNumberFormat="1" applyFont="1" applyFill="1" applyBorder="1" applyAlignment="1" applyProtection="1">
      <alignment vertical="center"/>
    </xf>
    <xf numFmtId="0" fontId="13" fillId="0" borderId="1" xfId="0" applyFont="1" applyFill="1" applyBorder="1" applyAlignment="1" applyProtection="1">
      <alignment horizontal="left" vertical="center"/>
    </xf>
    <xf numFmtId="0" fontId="13" fillId="0" borderId="1" xfId="0" applyFont="1" applyFill="1" applyBorder="1" applyAlignment="1" applyProtection="1">
      <alignment horizontal="right" vertical="center"/>
    </xf>
    <xf numFmtId="0" fontId="14" fillId="0" borderId="1" xfId="0" applyFont="1" applyFill="1" applyBorder="1" applyAlignment="1" applyProtection="1">
      <alignment horizontal="left" vertical="center"/>
    </xf>
    <xf numFmtId="0" fontId="14" fillId="0" borderId="5" xfId="0" applyFont="1" applyFill="1" applyBorder="1" applyAlignment="1" applyProtection="1">
      <alignment vertical="center"/>
    </xf>
    <xf numFmtId="0" fontId="15" fillId="0" borderId="0" xfId="0" applyFont="1" applyProtection="1"/>
    <xf numFmtId="4" fontId="14" fillId="0" borderId="6" xfId="1" applyNumberFormat="1" applyFont="1" applyFill="1" applyBorder="1" applyAlignment="1" applyProtection="1">
      <alignment vertical="center"/>
    </xf>
    <xf numFmtId="4" fontId="16" fillId="3" borderId="6" xfId="0" applyNumberFormat="1" applyFont="1" applyFill="1" applyBorder="1" applyAlignment="1" applyProtection="1">
      <alignment horizontal="right" vertical="center"/>
      <protection locked="0"/>
    </xf>
    <xf numFmtId="0" fontId="17" fillId="0" borderId="6" xfId="0" applyFont="1" applyFill="1" applyBorder="1" applyAlignment="1" applyProtection="1">
      <alignment horizontal="center" vertical="center"/>
    </xf>
    <xf numFmtId="0" fontId="17" fillId="0" borderId="6" xfId="0" applyFont="1" applyFill="1" applyBorder="1" applyAlignment="1" applyProtection="1">
      <alignment horizontal="left" vertical="center"/>
    </xf>
    <xf numFmtId="0" fontId="17" fillId="0" borderId="6" xfId="0" applyFont="1" applyFill="1" applyBorder="1" applyAlignment="1" applyProtection="1">
      <alignment horizontal="left" vertical="center" wrapText="1"/>
    </xf>
    <xf numFmtId="0" fontId="16" fillId="0" borderId="6" xfId="0" applyFont="1" applyFill="1" applyBorder="1" applyAlignment="1" applyProtection="1">
      <alignment horizontal="center" vertical="center"/>
    </xf>
    <xf numFmtId="0" fontId="16" fillId="0" borderId="6" xfId="0" applyFont="1" applyFill="1" applyBorder="1" applyAlignment="1" applyProtection="1">
      <alignment horizontal="left" vertical="center"/>
    </xf>
    <xf numFmtId="0" fontId="16" fillId="0" borderId="6" xfId="0" applyFont="1" applyFill="1" applyBorder="1" applyAlignment="1" applyProtection="1">
      <alignment horizontal="left" vertical="center" wrapText="1"/>
    </xf>
    <xf numFmtId="0" fontId="19" fillId="0" borderId="6" xfId="0" applyFont="1" applyFill="1" applyBorder="1" applyAlignment="1" applyProtection="1">
      <alignment horizontal="left" vertical="center" wrapText="1"/>
    </xf>
    <xf numFmtId="0" fontId="20" fillId="0" borderId="6" xfId="0" applyFont="1" applyFill="1" applyBorder="1" applyAlignment="1" applyProtection="1">
      <alignment horizontal="center" vertical="center" wrapText="1"/>
    </xf>
    <xf numFmtId="0" fontId="20" fillId="0" borderId="6" xfId="0" applyFont="1" applyFill="1" applyBorder="1" applyAlignment="1" applyProtection="1">
      <alignment horizontal="center" vertical="center"/>
    </xf>
    <xf numFmtId="0" fontId="20" fillId="0" borderId="9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21" fillId="0" borderId="0" xfId="0" applyFont="1" applyFill="1" applyBorder="1" applyAlignment="1" applyProtection="1">
      <alignment vertical="top" wrapText="1"/>
    </xf>
    <xf numFmtId="4" fontId="10" fillId="0" borderId="2" xfId="0" applyNumberFormat="1" applyFont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 wrapText="1"/>
    </xf>
    <xf numFmtId="4" fontId="10" fillId="0" borderId="3" xfId="0" applyNumberFormat="1" applyFont="1" applyBorder="1" applyAlignment="1" applyProtection="1">
      <alignment horizontal="center" vertical="center" wrapText="1"/>
    </xf>
    <xf numFmtId="4" fontId="10" fillId="0" borderId="2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9" fillId="2" borderId="0" xfId="0" applyFont="1" applyFill="1" applyAlignment="1" applyProtection="1">
      <alignment horizontal="center" vertical="top" shrinkToFit="1"/>
    </xf>
    <xf numFmtId="0" fontId="21" fillId="0" borderId="11" xfId="0" applyFont="1" applyFill="1" applyBorder="1" applyAlignment="1" applyProtection="1">
      <alignment horizontal="left" vertical="top" wrapText="1"/>
    </xf>
    <xf numFmtId="0" fontId="21" fillId="0" borderId="10" xfId="0" applyFont="1" applyFill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center" shrinkToFit="1"/>
      <protection locked="0"/>
    </xf>
    <xf numFmtId="0" fontId="19" fillId="0" borderId="7" xfId="0" applyFont="1" applyFill="1" applyBorder="1" applyAlignment="1" applyProtection="1">
      <alignment horizontal="left" vertical="center" wrapText="1"/>
    </xf>
    <xf numFmtId="0" fontId="19" fillId="0" borderId="8" xfId="0" applyFont="1" applyFill="1" applyBorder="1" applyAlignment="1" applyProtection="1">
      <alignment horizontal="left" vertical="center" wrapText="1"/>
    </xf>
    <xf numFmtId="0" fontId="19" fillId="0" borderId="4" xfId="0" applyFont="1" applyFill="1" applyBorder="1" applyAlignment="1" applyProtection="1">
      <alignment horizontal="left" vertical="center" wrapText="1"/>
    </xf>
    <xf numFmtId="0" fontId="18" fillId="0" borderId="7" xfId="0" applyFont="1" applyFill="1" applyBorder="1" applyAlignment="1" applyProtection="1">
      <alignment horizontal="center" vertical="center" wrapText="1"/>
    </xf>
    <xf numFmtId="0" fontId="18" fillId="0" borderId="4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190499</xdr:rowOff>
    </xdr:from>
    <xdr:to>
      <xdr:col>1</xdr:col>
      <xdr:colOff>676275</xdr:colOff>
      <xdr:row>6</xdr:row>
      <xdr:rowOff>47624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1CDA0C-5446-4617-978D-F5650A3B740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C615-682E-4336-9CE1-4C7E457290D2}">
  <dimension ref="A1:J44"/>
  <sheetViews>
    <sheetView zoomScaleNormal="100" workbookViewId="0">
      <selection activeCell="C44" sqref="C44:F44"/>
    </sheetView>
  </sheetViews>
  <sheetFormatPr baseColWidth="10" defaultColWidth="11.42578125" defaultRowHeight="15" x14ac:dyDescent="0.25"/>
  <cols>
    <col min="1" max="2" width="11.42578125" style="1"/>
    <col min="3" max="3" width="21.28515625" style="1" customWidth="1"/>
    <col min="4" max="6" width="11.42578125" style="1"/>
    <col min="7" max="7" width="15.42578125" style="1" customWidth="1"/>
    <col min="8" max="12" width="11.42578125" style="1"/>
    <col min="13" max="13" width="57.42578125" style="1" customWidth="1"/>
    <col min="14" max="16384" width="11.42578125" style="1"/>
  </cols>
  <sheetData>
    <row r="1" spans="1:9" ht="47.25" customHeight="1" x14ac:dyDescent="0.25">
      <c r="A1" s="50" t="s">
        <v>16</v>
      </c>
      <c r="B1" s="50"/>
      <c r="C1" s="50"/>
      <c r="D1" s="50"/>
      <c r="E1" s="50"/>
      <c r="F1" s="50"/>
      <c r="G1" s="50"/>
      <c r="H1" s="50"/>
      <c r="I1" s="50"/>
    </row>
    <row r="4" spans="1:9" x14ac:dyDescent="0.25">
      <c r="D4" s="3"/>
      <c r="E4" s="3"/>
      <c r="F4" s="4"/>
      <c r="G4" s="4"/>
      <c r="H4" s="4"/>
      <c r="I4" s="9" t="s">
        <v>19</v>
      </c>
    </row>
    <row r="5" spans="1:9" x14ac:dyDescent="0.25">
      <c r="D5" s="3"/>
      <c r="E5" s="3"/>
      <c r="F5" s="4"/>
      <c r="G5" s="4"/>
      <c r="H5" s="4"/>
      <c r="I5" s="9" t="s">
        <v>20</v>
      </c>
    </row>
    <row r="6" spans="1:9" x14ac:dyDescent="0.25">
      <c r="D6" s="3"/>
      <c r="E6" s="3"/>
      <c r="F6" s="4"/>
      <c r="G6" s="4"/>
    </row>
    <row r="8" spans="1:9" ht="18.75" x14ac:dyDescent="0.3">
      <c r="A8" s="52" t="s">
        <v>0</v>
      </c>
      <c r="B8" s="52"/>
      <c r="C8" s="52"/>
      <c r="D8" s="52"/>
      <c r="E8" s="52"/>
      <c r="F8" s="52"/>
      <c r="G8" s="52"/>
      <c r="H8" s="52"/>
      <c r="I8" s="52"/>
    </row>
    <row r="11" spans="1:9" x14ac:dyDescent="0.25">
      <c r="A11" s="2" t="s">
        <v>1</v>
      </c>
      <c r="B11" s="53"/>
      <c r="C11" s="53"/>
      <c r="D11" s="53"/>
      <c r="E11" s="53"/>
      <c r="F11" s="2"/>
      <c r="G11" s="8" t="s">
        <v>2</v>
      </c>
      <c r="I11" s="10"/>
    </row>
    <row r="12" spans="1:9" x14ac:dyDescent="0.25">
      <c r="A12" s="54" t="s">
        <v>3</v>
      </c>
      <c r="B12" s="54"/>
      <c r="C12" s="54"/>
      <c r="D12" s="54"/>
      <c r="E12" s="54"/>
      <c r="F12" s="54"/>
      <c r="G12" s="54"/>
      <c r="H12" s="54"/>
      <c r="I12" s="5"/>
    </row>
    <row r="13" spans="1:9" x14ac:dyDescent="0.25">
      <c r="A13" s="7"/>
      <c r="B13" s="7"/>
      <c r="C13" s="7"/>
      <c r="D13" s="7"/>
      <c r="E13" s="7"/>
      <c r="F13" s="7"/>
      <c r="G13" s="7"/>
      <c r="H13" s="7"/>
      <c r="I13" s="5"/>
    </row>
    <row r="14" spans="1:9" x14ac:dyDescent="0.25">
      <c r="A14" s="2" t="s">
        <v>9</v>
      </c>
      <c r="B14" s="2"/>
      <c r="C14" s="11"/>
      <c r="D14" s="55" t="s">
        <v>10</v>
      </c>
      <c r="E14" s="55"/>
      <c r="F14" s="56"/>
      <c r="G14" s="56"/>
      <c r="H14" s="56"/>
      <c r="I14" s="56"/>
    </row>
    <row r="15" spans="1:9" x14ac:dyDescent="0.25">
      <c r="B15" s="12"/>
      <c r="C15" s="12" t="s">
        <v>11</v>
      </c>
      <c r="D15" s="12"/>
      <c r="E15" s="12"/>
      <c r="F15" s="12" t="s">
        <v>12</v>
      </c>
      <c r="G15" s="12"/>
      <c r="H15" s="12"/>
      <c r="I15" s="2"/>
    </row>
    <row r="16" spans="1:9" x14ac:dyDescent="0.25">
      <c r="B16" s="12"/>
      <c r="C16" s="12"/>
      <c r="D16" s="12"/>
      <c r="E16" s="12"/>
      <c r="F16" s="12"/>
      <c r="G16" s="12"/>
      <c r="H16" s="12"/>
      <c r="I16" s="2"/>
    </row>
    <row r="17" spans="1:10" x14ac:dyDescent="0.25">
      <c r="A17" s="2" t="s">
        <v>4</v>
      </c>
      <c r="B17" s="10"/>
      <c r="C17" s="2" t="s">
        <v>5</v>
      </c>
      <c r="D17" s="57"/>
      <c r="E17" s="57"/>
      <c r="F17" s="57"/>
      <c r="G17" s="57"/>
      <c r="H17" s="57"/>
      <c r="I17" s="57"/>
    </row>
    <row r="18" spans="1:10" x14ac:dyDescent="0.25">
      <c r="A18" s="13"/>
      <c r="B18" s="14"/>
      <c r="C18" s="15"/>
      <c r="D18" s="15"/>
      <c r="E18" s="16"/>
      <c r="F18" s="16"/>
      <c r="G18" s="16"/>
      <c r="H18" s="16"/>
      <c r="I18" s="16"/>
      <c r="J18" s="13"/>
    </row>
    <row r="19" spans="1:10" x14ac:dyDescent="0.25">
      <c r="A19" s="2" t="s">
        <v>6</v>
      </c>
      <c r="B19" s="2"/>
      <c r="C19" s="2"/>
      <c r="D19" s="2"/>
      <c r="E19" s="2"/>
      <c r="F19" s="2"/>
      <c r="G19" s="2"/>
      <c r="H19" s="2"/>
      <c r="I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10" ht="54" customHeight="1" x14ac:dyDescent="0.25">
      <c r="A21" s="51" t="s">
        <v>13</v>
      </c>
      <c r="B21" s="51"/>
      <c r="C21" s="51"/>
      <c r="D21" s="51"/>
      <c r="E21" s="51"/>
      <c r="F21" s="51"/>
      <c r="G21" s="51"/>
      <c r="H21" s="51"/>
      <c r="I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10" x14ac:dyDescent="0.25">
      <c r="A23" s="2" t="s">
        <v>7</v>
      </c>
      <c r="B23" s="2"/>
      <c r="C23" s="2"/>
      <c r="D23" s="2"/>
      <c r="E23" s="2"/>
      <c r="F23" s="2"/>
      <c r="G23" s="2"/>
      <c r="H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</row>
    <row r="25" spans="1:10" x14ac:dyDescent="0.25">
      <c r="A25" s="2" t="s">
        <v>8</v>
      </c>
      <c r="B25" s="58" t="str">
        <f>+IF($E$31&lt;1,"error, falta precio contrato",IF(E31&gt;72508,"ERROR oferta supera 72508 euros",+E31))</f>
        <v>error, falta precio contrato</v>
      </c>
      <c r="C25" s="59"/>
      <c r="D25" s="2" t="s">
        <v>14</v>
      </c>
      <c r="E25" s="2"/>
      <c r="F25" s="2"/>
      <c r="G25" s="2"/>
      <c r="H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10" ht="32.25" customHeight="1" x14ac:dyDescent="0.25">
      <c r="A28" s="51" t="s">
        <v>17</v>
      </c>
      <c r="B28" s="51"/>
      <c r="C28" s="51"/>
      <c r="D28" s="51"/>
      <c r="E28" s="51"/>
      <c r="F28" s="51"/>
      <c r="G28" s="51"/>
      <c r="H28" s="51"/>
      <c r="I28" s="2"/>
    </row>
    <row r="29" spans="1:10" ht="32.25" customHeight="1" thickBot="1" x14ac:dyDescent="0.3">
      <c r="A29" s="18"/>
      <c r="B29" s="18"/>
      <c r="C29" s="18"/>
      <c r="D29" s="18"/>
      <c r="E29" s="18"/>
      <c r="F29" s="18"/>
      <c r="G29" s="18"/>
      <c r="H29" s="18"/>
      <c r="I29" s="2"/>
    </row>
    <row r="30" spans="1:10" ht="41.1" customHeight="1" thickTop="1" thickBot="1" x14ac:dyDescent="0.3">
      <c r="A30" s="18"/>
      <c r="B30" s="46" t="s">
        <v>51</v>
      </c>
      <c r="C30" s="46"/>
      <c r="D30" s="45" t="s">
        <v>52</v>
      </c>
      <c r="E30" s="45" t="s">
        <v>53</v>
      </c>
      <c r="F30" s="18"/>
      <c r="G30" s="18"/>
      <c r="H30" s="18"/>
      <c r="I30" s="2"/>
    </row>
    <row r="31" spans="1:10" ht="39.4" customHeight="1" thickTop="1" thickBot="1" x14ac:dyDescent="0.3">
      <c r="A31" s="18"/>
      <c r="B31" s="47" t="s">
        <v>50</v>
      </c>
      <c r="C31" s="48"/>
      <c r="D31" s="44">
        <f>+'DESGLOSEPRECIOS mtto SAI-VERTIV'!F17</f>
        <v>0</v>
      </c>
      <c r="E31" s="44">
        <f>+'DESGLOSEPRECIOS mtto SAI-VERTIV'!G17</f>
        <v>0</v>
      </c>
      <c r="F31" s="18"/>
      <c r="G31" s="18"/>
      <c r="H31" s="18"/>
      <c r="I31" s="2"/>
    </row>
    <row r="32" spans="1:10" ht="32.25" customHeight="1" thickTop="1" x14ac:dyDescent="0.25">
      <c r="A32" s="17"/>
      <c r="B32" s="17"/>
      <c r="C32" s="17"/>
      <c r="D32" s="17"/>
      <c r="E32" s="17"/>
      <c r="F32" s="17"/>
      <c r="G32" s="17"/>
      <c r="H32" s="17"/>
      <c r="I32" s="2"/>
    </row>
    <row r="33" spans="1:9" ht="32.25" customHeight="1" x14ac:dyDescent="0.25">
      <c r="A33" s="51" t="s">
        <v>21</v>
      </c>
      <c r="B33" s="51"/>
      <c r="C33" s="51"/>
      <c r="D33" s="51"/>
      <c r="E33" s="51"/>
      <c r="F33" s="51"/>
      <c r="G33" s="51"/>
      <c r="H33" s="51"/>
      <c r="I33" s="2"/>
    </row>
    <row r="34" spans="1:9" ht="32.25" customHeight="1" x14ac:dyDescent="0.25">
      <c r="A34" s="17"/>
      <c r="B34" s="17"/>
      <c r="C34" s="17"/>
      <c r="D34" s="17"/>
      <c r="E34" s="17"/>
      <c r="F34" s="17"/>
      <c r="G34" s="17"/>
      <c r="H34" s="17"/>
      <c r="I34" s="2"/>
    </row>
    <row r="35" spans="1:9" ht="32.25" customHeight="1" x14ac:dyDescent="0.25">
      <c r="A35" s="51" t="s">
        <v>18</v>
      </c>
      <c r="B35" s="51"/>
      <c r="C35" s="51"/>
      <c r="D35" s="51"/>
      <c r="E35" s="51"/>
      <c r="F35" s="51"/>
      <c r="G35" s="51"/>
      <c r="H35" s="51"/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44" spans="1:9" x14ac:dyDescent="0.25">
      <c r="B44" s="6" t="s">
        <v>15</v>
      </c>
      <c r="C44" s="49"/>
      <c r="D44" s="49"/>
      <c r="E44" s="49"/>
      <c r="F44" s="49"/>
    </row>
  </sheetData>
  <sheetProtection algorithmName="SHA-512" hashValue="bOS3++gn5w3uddQ/iW21W9pYYawiPk+BMQUzIdnihbmdVVc40bdPNqmJfswm+NQmvw/YXqDcXh7ssDxHaUMPJg==" saltValue="o2jxcVmxHrtdXtha9sEF+A==" spinCount="100000" sheet="1" objects="1" scenarios="1" selectLockedCells="1"/>
  <mergeCells count="15">
    <mergeCell ref="B30:C30"/>
    <mergeCell ref="B31:C31"/>
    <mergeCell ref="C44:F44"/>
    <mergeCell ref="A1:I1"/>
    <mergeCell ref="A28:H28"/>
    <mergeCell ref="A8:I8"/>
    <mergeCell ref="B11:E11"/>
    <mergeCell ref="A12:H12"/>
    <mergeCell ref="D14:E14"/>
    <mergeCell ref="F14:I14"/>
    <mergeCell ref="D17:I17"/>
    <mergeCell ref="A21:H21"/>
    <mergeCell ref="B25:C25"/>
    <mergeCell ref="A33:H33"/>
    <mergeCell ref="A35:H35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C867F-41E7-4DC9-ACBC-3D2D4700D813}">
  <sheetPr>
    <pageSetUpPr fitToPage="1"/>
  </sheetPr>
  <dimension ref="A1:J21"/>
  <sheetViews>
    <sheetView tabSelected="1" zoomScale="115" zoomScaleNormal="115" workbookViewId="0">
      <pane ySplit="7" topLeftCell="A8" activePane="bottomLeft" state="frozen"/>
      <selection pane="bottomLeft" activeCell="F13" sqref="F13"/>
    </sheetView>
  </sheetViews>
  <sheetFormatPr baseColWidth="10" defaultColWidth="8.7109375" defaultRowHeight="15" x14ac:dyDescent="0.25"/>
  <cols>
    <col min="1" max="1" width="5" style="19" customWidth="1"/>
    <col min="2" max="2" width="33" style="19" customWidth="1"/>
    <col min="3" max="3" width="33.85546875" style="20" customWidth="1"/>
    <col min="4" max="4" width="21.7109375" style="20" customWidth="1"/>
    <col min="5" max="5" width="10.85546875" style="20" customWidth="1"/>
    <col min="6" max="7" width="12.7109375" style="19" customWidth="1"/>
    <col min="8" max="16384" width="8.7109375" style="19"/>
  </cols>
  <sheetData>
    <row r="1" spans="1:10" ht="75" customHeight="1" x14ac:dyDescent="0.25">
      <c r="B1" s="60" t="s">
        <v>49</v>
      </c>
      <c r="C1" s="61"/>
      <c r="D1" s="61"/>
      <c r="E1" s="61"/>
      <c r="F1" s="61"/>
      <c r="G1" s="61"/>
      <c r="H1" s="43"/>
      <c r="I1" s="43"/>
      <c r="J1" s="43"/>
    </row>
    <row r="3" spans="1:10" x14ac:dyDescent="0.25">
      <c r="B3" s="42" t="s">
        <v>54</v>
      </c>
    </row>
    <row r="4" spans="1:10" ht="5.0999999999999996" customHeight="1" x14ac:dyDescent="0.25"/>
    <row r="5" spans="1:10" x14ac:dyDescent="0.25">
      <c r="B5" s="42" t="s">
        <v>48</v>
      </c>
    </row>
    <row r="6" spans="1:10" ht="8.1" customHeight="1" x14ac:dyDescent="0.25"/>
    <row r="7" spans="1:10" ht="32.25" customHeight="1" x14ac:dyDescent="0.25">
      <c r="A7" s="29"/>
      <c r="B7" s="41" t="s">
        <v>47</v>
      </c>
      <c r="C7" s="40" t="s">
        <v>46</v>
      </c>
      <c r="D7" s="40" t="s">
        <v>45</v>
      </c>
      <c r="E7" s="40" t="s">
        <v>44</v>
      </c>
      <c r="F7" s="39" t="s">
        <v>43</v>
      </c>
      <c r="G7" s="39" t="s">
        <v>42</v>
      </c>
    </row>
    <row r="8" spans="1:10" ht="16.5" customHeight="1" x14ac:dyDescent="0.25">
      <c r="A8" s="29">
        <v>1</v>
      </c>
      <c r="B8" s="63" t="s">
        <v>41</v>
      </c>
      <c r="C8" s="37" t="s">
        <v>39</v>
      </c>
      <c r="D8" s="36" t="s">
        <v>40</v>
      </c>
      <c r="E8" s="35">
        <v>1</v>
      </c>
      <c r="F8" s="31"/>
      <c r="G8" s="30">
        <f t="shared" ref="G8:G16" si="0">+ROUND(F8,2)*2</f>
        <v>0</v>
      </c>
    </row>
    <row r="9" spans="1:10" x14ac:dyDescent="0.25">
      <c r="A9" s="29">
        <v>2</v>
      </c>
      <c r="B9" s="64"/>
      <c r="C9" s="37" t="s">
        <v>39</v>
      </c>
      <c r="D9" s="36" t="s">
        <v>38</v>
      </c>
      <c r="E9" s="35">
        <v>1</v>
      </c>
      <c r="F9" s="31"/>
      <c r="G9" s="30">
        <f t="shared" si="0"/>
        <v>0</v>
      </c>
    </row>
    <row r="10" spans="1:10" x14ac:dyDescent="0.25">
      <c r="A10" s="29">
        <v>3</v>
      </c>
      <c r="B10" s="64"/>
      <c r="C10" s="37" t="s">
        <v>36</v>
      </c>
      <c r="D10" s="36" t="s">
        <v>37</v>
      </c>
      <c r="E10" s="35">
        <v>1</v>
      </c>
      <c r="F10" s="31"/>
      <c r="G10" s="30">
        <f t="shared" si="0"/>
        <v>0</v>
      </c>
    </row>
    <row r="11" spans="1:10" x14ac:dyDescent="0.25">
      <c r="A11" s="29">
        <v>4</v>
      </c>
      <c r="B11" s="65"/>
      <c r="C11" s="37" t="s">
        <v>36</v>
      </c>
      <c r="D11" s="36" t="s">
        <v>35</v>
      </c>
      <c r="E11" s="35">
        <v>1</v>
      </c>
      <c r="F11" s="31"/>
      <c r="G11" s="30">
        <f t="shared" si="0"/>
        <v>0</v>
      </c>
    </row>
    <row r="12" spans="1:10" x14ac:dyDescent="0.25">
      <c r="A12" s="29">
        <v>5</v>
      </c>
      <c r="B12" s="38" t="s">
        <v>34</v>
      </c>
      <c r="C12" s="37" t="s">
        <v>33</v>
      </c>
      <c r="D12" s="36" t="s">
        <v>32</v>
      </c>
      <c r="E12" s="35">
        <v>1</v>
      </c>
      <c r="F12" s="31"/>
      <c r="G12" s="30">
        <f t="shared" si="0"/>
        <v>0</v>
      </c>
    </row>
    <row r="13" spans="1:10" ht="15.75" customHeight="1" x14ac:dyDescent="0.25">
      <c r="A13" s="29">
        <v>6</v>
      </c>
      <c r="B13" s="63" t="s">
        <v>31</v>
      </c>
      <c r="C13" s="37" t="s">
        <v>29</v>
      </c>
      <c r="D13" s="36" t="s">
        <v>30</v>
      </c>
      <c r="E13" s="35">
        <v>1</v>
      </c>
      <c r="F13" s="31"/>
      <c r="G13" s="30">
        <f t="shared" si="0"/>
        <v>0</v>
      </c>
    </row>
    <row r="14" spans="1:10" x14ac:dyDescent="0.25">
      <c r="A14" s="29">
        <v>7</v>
      </c>
      <c r="B14" s="65"/>
      <c r="C14" s="37" t="s">
        <v>29</v>
      </c>
      <c r="D14" s="36" t="s">
        <v>28</v>
      </c>
      <c r="E14" s="35">
        <v>1</v>
      </c>
      <c r="F14" s="31"/>
      <c r="G14" s="30">
        <f t="shared" si="0"/>
        <v>0</v>
      </c>
    </row>
    <row r="15" spans="1:10" ht="15.75" customHeight="1" x14ac:dyDescent="0.25">
      <c r="A15" s="29">
        <v>8</v>
      </c>
      <c r="B15" s="66" t="s">
        <v>27</v>
      </c>
      <c r="C15" s="34" t="s">
        <v>25</v>
      </c>
      <c r="D15" s="33" t="s">
        <v>26</v>
      </c>
      <c r="E15" s="32">
        <v>1</v>
      </c>
      <c r="F15" s="31"/>
      <c r="G15" s="30">
        <f t="shared" si="0"/>
        <v>0</v>
      </c>
    </row>
    <row r="16" spans="1:10" x14ac:dyDescent="0.25">
      <c r="A16" s="29">
        <v>9</v>
      </c>
      <c r="B16" s="67"/>
      <c r="C16" s="34" t="s">
        <v>25</v>
      </c>
      <c r="D16" s="33" t="s">
        <v>24</v>
      </c>
      <c r="E16" s="32">
        <v>1</v>
      </c>
      <c r="F16" s="31"/>
      <c r="G16" s="30">
        <f t="shared" si="0"/>
        <v>0</v>
      </c>
    </row>
    <row r="17" spans="1:7" ht="24.95" customHeight="1" x14ac:dyDescent="0.25">
      <c r="A17" s="29"/>
      <c r="B17" s="28"/>
      <c r="C17" s="27"/>
      <c r="D17" s="26" t="s">
        <v>23</v>
      </c>
      <c r="E17" s="25"/>
      <c r="F17" s="24">
        <f>+IF(ROUNDDOWN(SUM(F8:F16),2)&gt;36254,"Error: supera 36.254 €",ROUNDDOWN(SUM(F8:F16),2))</f>
        <v>0</v>
      </c>
      <c r="G17" s="24">
        <f>+IF(ROUNDDOWN(SUM(G8:G16),2)&gt;72508,"Error: supera 72.508,00 €",ROUNDDOWN(SUM(G8:G16),2))</f>
        <v>0</v>
      </c>
    </row>
    <row r="20" spans="1:7" x14ac:dyDescent="0.25">
      <c r="B20" s="6" t="s">
        <v>22</v>
      </c>
      <c r="C20" s="62"/>
      <c r="D20" s="62"/>
      <c r="E20" s="23"/>
      <c r="F20" s="22"/>
      <c r="G20" s="22"/>
    </row>
    <row r="21" spans="1:7" x14ac:dyDescent="0.25">
      <c r="F21" s="21"/>
      <c r="G21" s="21"/>
    </row>
  </sheetData>
  <sheetProtection algorithmName="SHA-512" hashValue="TH0srbpOyG2/yBbJiYXOX+hz9EvAU8pHQ2kydQIKCIB9rGVXtxWmzAJQd4jEyFy3vez/RCh+9fPbSkLamWq9Cg==" saltValue="WEclm4lOkRhQZADxJ7s6DA==" spinCount="100000" sheet="1" objects="1" scenarios="1" selectLockedCells="1"/>
  <mergeCells count="5">
    <mergeCell ref="B1:G1"/>
    <mergeCell ref="C20:D20"/>
    <mergeCell ref="B8:B11"/>
    <mergeCell ref="B13:B14"/>
    <mergeCell ref="B15:B16"/>
  </mergeCells>
  <printOptions horizontalCentered="1"/>
  <pageMargins left="0.47244094488188981" right="0.39370078740157483" top="1.1811023622047245" bottom="0.55118110236220474" header="0.31496062992125984" footer="0.31496062992125984"/>
  <pageSetup paperSize="9" scale="73" fitToHeight="3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DESGLOSEPRECIOS mtto SAI-VERTIV</vt:lpstr>
      <vt:lpstr>'Anexo I pag 1 oferta'!Área_de_impresión</vt:lpstr>
      <vt:lpstr>'DESGLOSEPRECIOS mtto SAI-VERTIV'!Área_de_impresión</vt:lpstr>
      <vt:lpstr>'DESGLOSEPRECIOS mtto SAI-VERTIV'!Títulos_a_imprimir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Gomez Garcia</dc:creator>
  <cp:lastModifiedBy>CARMEN MARIA RAMIREZ MARQUEZ</cp:lastModifiedBy>
  <cp:lastPrinted>2025-03-11T08:43:18Z</cp:lastPrinted>
  <dcterms:created xsi:type="dcterms:W3CDTF">2022-05-19T12:30:26Z</dcterms:created>
  <dcterms:modified xsi:type="dcterms:W3CDTF">2025-03-11T08:47:09Z</dcterms:modified>
</cp:coreProperties>
</file>