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\___2026-2030mtto_6048-24\AnxI-III_S-06048-24\ANEXOSaPUBLICAR\"/>
    </mc:Choice>
  </mc:AlternateContent>
  <xr:revisionPtr revIDLastSave="0" documentId="13_ncr:1_{8606DEDD-0AD6-4147-AB78-EABA19FA28E8}" xr6:coauthVersionLast="36" xr6:coauthVersionMax="36" xr10:uidLastSave="{00000000-0000-0000-0000-000000000000}"/>
  <workbookProtection workbookAlgorithmName="SHA-512" workbookHashValue="dNkbh4kPUqw87aPrqyJvG0uXUTF3SWKaXWCQq5n+BoK46wB8qMDelsn2o0RbmO/49LwH+oNLQKJlRwqUMw00Wg==" workbookSaltValue="JvSkgqjkB5Xr5ry3QIsUcg==" workbookSpinCount="100000" lockStructure="1"/>
  <bookViews>
    <workbookView xWindow="0" yWindow="0" windowWidth="28770" windowHeight="9810" tabRatio="823" xr2:uid="{74A07D68-5FAE-4011-A1C8-762C377A163C}"/>
  </bookViews>
  <sheets>
    <sheet name="Anxo.III L1 ANDAL-EXTREM" sheetId="2" r:id="rId1"/>
    <sheet name="Anxo.III L2 ARAG-RIOJA" sheetId="3" r:id="rId2"/>
    <sheet name="Anxo.III L3 ASTUR-CANTAB" sheetId="4" r:id="rId3"/>
    <sheet name="Anxo.III L4 BALEAR-MURC-VALENC" sheetId="5" r:id="rId4"/>
    <sheet name="Anxo.III L5 CANAR" sheetId="6" r:id="rId5"/>
    <sheet name="Anxo.III L6 CMANCHA" sheetId="7" r:id="rId6"/>
    <sheet name="Anxo.III L7 CyLEON" sheetId="8" r:id="rId7"/>
    <sheet name="Anxo.III L8 GALIC" sheetId="9" r:id="rId8"/>
    <sheet name="Anxo.III L9 NAVAR-PVASCO" sheetId="10" r:id="rId9"/>
  </sheets>
  <definedNames>
    <definedName name="_Hlk111799030" localSheetId="0">'Anxo.III L1 ANDAL-EXTREM'!#REF!</definedName>
    <definedName name="_Hlk111799882" localSheetId="0">'Anxo.III L1 ANDAL-EXTREM'!#REF!</definedName>
    <definedName name="_Hlk112079004" localSheetId="0">'Anxo.III L1 ANDAL-EXTREM'!#REF!</definedName>
    <definedName name="_Hlk112079447" localSheetId="0">'Anxo.III L1 ANDAL-EXTREM'!$A$23</definedName>
    <definedName name="_xlnm.Print_Area" localSheetId="0">'Anxo.III L1 ANDAL-EXTREM'!$A$7:$H$64</definedName>
    <definedName name="_xlnm.Print_Area" localSheetId="1">'Anxo.III L2 ARAG-RIOJA'!$A$7:$H$64</definedName>
    <definedName name="_xlnm.Print_Area" localSheetId="2">'Anxo.III L3 ASTUR-CANTAB'!$A$7:$H$64</definedName>
    <definedName name="_xlnm.Print_Area" localSheetId="3">'Anxo.III L4 BALEAR-MURC-VALENC'!$A$7:$H$64</definedName>
    <definedName name="_xlnm.Print_Area" localSheetId="4">'Anxo.III L5 CANAR'!$A$7:$H$64</definedName>
    <definedName name="_xlnm.Print_Area" localSheetId="5">'Anxo.III L6 CMANCHA'!$A$7:$H$64</definedName>
    <definedName name="_xlnm.Print_Area" localSheetId="6">'Anxo.III L7 CyLEON'!$A$7:$H$64</definedName>
    <definedName name="_xlnm.Print_Area" localSheetId="7">'Anxo.III L8 GALIC'!$A$7:$H$64</definedName>
    <definedName name="_xlnm.Print_Area" localSheetId="8">'Anxo.III L9 NAVAR-PVASCO'!$A$7:$H$64</definedName>
    <definedName name="_xlnm.Print_Titles" localSheetId="0">'Anxo.III L1 ANDAL-EXTREM'!$1:$6</definedName>
    <definedName name="_xlnm.Print_Titles" localSheetId="1">'Anxo.III L2 ARAG-RIOJA'!$1:$6</definedName>
    <definedName name="_xlnm.Print_Titles" localSheetId="2">'Anxo.III L3 ASTUR-CANTAB'!$1:$6</definedName>
    <definedName name="_xlnm.Print_Titles" localSheetId="3">'Anxo.III L4 BALEAR-MURC-VALENC'!$1:$6</definedName>
    <definedName name="_xlnm.Print_Titles" localSheetId="4">'Anxo.III L5 CANAR'!$1:$6</definedName>
    <definedName name="_xlnm.Print_Titles" localSheetId="5">'Anxo.III L6 CMANCHA'!$1:$6</definedName>
    <definedName name="_xlnm.Print_Titles" localSheetId="6">'Anxo.III L7 CyLEON'!$1:$6</definedName>
    <definedName name="_xlnm.Print_Titles" localSheetId="7">'Anxo.III L8 GALIC'!$1:$6</definedName>
    <definedName name="_xlnm.Print_Titles" localSheetId="8">'Anxo.III L9 NAVAR-PVASCO'!$1:$6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10" l="1"/>
  <c r="H56" i="10" s="1"/>
  <c r="E56" i="10"/>
  <c r="H54" i="10"/>
  <c r="H53" i="10"/>
  <c r="E50" i="10"/>
  <c r="H48" i="10"/>
  <c r="H47" i="10"/>
  <c r="E44" i="10"/>
  <c r="H42" i="10"/>
  <c r="H41" i="10"/>
  <c r="H40" i="10"/>
  <c r="H39" i="10"/>
  <c r="E36" i="10"/>
  <c r="H34" i="10"/>
  <c r="H33" i="10"/>
  <c r="H32" i="10"/>
  <c r="H31" i="10"/>
  <c r="E28" i="10"/>
  <c r="E26" i="10" s="1"/>
  <c r="H24" i="10"/>
  <c r="H23" i="10"/>
  <c r="E22" i="10"/>
  <c r="H58" i="9"/>
  <c r="H56" i="9" s="1"/>
  <c r="E56" i="9"/>
  <c r="H54" i="9"/>
  <c r="H53" i="9"/>
  <c r="E50" i="9"/>
  <c r="H48" i="9"/>
  <c r="H47" i="9"/>
  <c r="E44" i="9"/>
  <c r="H42" i="9"/>
  <c r="H41" i="9"/>
  <c r="H40" i="9"/>
  <c r="H39" i="9"/>
  <c r="E36" i="9"/>
  <c r="H34" i="9"/>
  <c r="H33" i="9"/>
  <c r="H32" i="9"/>
  <c r="H28" i="9" s="1"/>
  <c r="H31" i="9"/>
  <c r="E28" i="9"/>
  <c r="E26" i="9"/>
  <c r="H24" i="9"/>
  <c r="H23" i="9"/>
  <c r="E22" i="9"/>
  <c r="H58" i="8"/>
  <c r="H56" i="8" s="1"/>
  <c r="E56" i="8"/>
  <c r="H54" i="8"/>
  <c r="H53" i="8"/>
  <c r="H50" i="8"/>
  <c r="E50" i="8"/>
  <c r="H48" i="8"/>
  <c r="H47" i="8"/>
  <c r="H44" i="8" s="1"/>
  <c r="E44" i="8"/>
  <c r="H42" i="8"/>
  <c r="H41" i="8"/>
  <c r="H40" i="8"/>
  <c r="H36" i="8" s="1"/>
  <c r="H39" i="8"/>
  <c r="E36" i="8"/>
  <c r="H34" i="8"/>
  <c r="H33" i="8"/>
  <c r="H32" i="8"/>
  <c r="H31" i="8"/>
  <c r="E28" i="8"/>
  <c r="E26" i="8"/>
  <c r="H24" i="8"/>
  <c r="H23" i="8"/>
  <c r="E22" i="8"/>
  <c r="H58" i="7"/>
  <c r="H56" i="7"/>
  <c r="E56" i="7"/>
  <c r="H54" i="7"/>
  <c r="H53" i="7"/>
  <c r="H50" i="7"/>
  <c r="E50" i="7"/>
  <c r="H48" i="7"/>
  <c r="H47" i="7"/>
  <c r="H44" i="7" s="1"/>
  <c r="E44" i="7"/>
  <c r="H42" i="7"/>
  <c r="H41" i="7"/>
  <c r="H40" i="7"/>
  <c r="H39" i="7"/>
  <c r="E36" i="7"/>
  <c r="H34" i="7"/>
  <c r="H33" i="7"/>
  <c r="H32" i="7"/>
  <c r="H31" i="7"/>
  <c r="E28" i="7"/>
  <c r="E26" i="7"/>
  <c r="H24" i="7"/>
  <c r="H23" i="7"/>
  <c r="E22" i="7"/>
  <c r="H58" i="6"/>
  <c r="H56" i="6" s="1"/>
  <c r="E56" i="6"/>
  <c r="H54" i="6"/>
  <c r="H53" i="6"/>
  <c r="H50" i="6" s="1"/>
  <c r="E50" i="6"/>
  <c r="H48" i="6"/>
  <c r="H47" i="6"/>
  <c r="E44" i="6"/>
  <c r="H42" i="6"/>
  <c r="H41" i="6"/>
  <c r="H40" i="6"/>
  <c r="H39" i="6"/>
  <c r="E36" i="6"/>
  <c r="H34" i="6"/>
  <c r="H33" i="6"/>
  <c r="H32" i="6"/>
  <c r="H31" i="6"/>
  <c r="H28" i="6" s="1"/>
  <c r="E28" i="6"/>
  <c r="E26" i="6"/>
  <c r="H24" i="6"/>
  <c r="H23" i="6"/>
  <c r="H22" i="6" s="1"/>
  <c r="E22" i="6"/>
  <c r="H58" i="5"/>
  <c r="H56" i="5" s="1"/>
  <c r="E56" i="5"/>
  <c r="H54" i="5"/>
  <c r="H53" i="5"/>
  <c r="E50" i="5"/>
  <c r="H48" i="5"/>
  <c r="H47" i="5"/>
  <c r="H44" i="5" s="1"/>
  <c r="E44" i="5"/>
  <c r="H42" i="5"/>
  <c r="H41" i="5"/>
  <c r="H40" i="5"/>
  <c r="H39" i="5"/>
  <c r="E36" i="5"/>
  <c r="H34" i="5"/>
  <c r="H33" i="5"/>
  <c r="H32" i="5"/>
  <c r="H31" i="5"/>
  <c r="E28" i="5"/>
  <c r="E26" i="5"/>
  <c r="H24" i="5"/>
  <c r="H23" i="5"/>
  <c r="E22" i="5"/>
  <c r="H58" i="4"/>
  <c r="H56" i="4"/>
  <c r="E56" i="4"/>
  <c r="H54" i="4"/>
  <c r="H50" i="4" s="1"/>
  <c r="H53" i="4"/>
  <c r="E50" i="4"/>
  <c r="H48" i="4"/>
  <c r="H47" i="4"/>
  <c r="H44" i="4" s="1"/>
  <c r="E44" i="4"/>
  <c r="H42" i="4"/>
  <c r="H41" i="4"/>
  <c r="H40" i="4"/>
  <c r="H39" i="4"/>
  <c r="E36" i="4"/>
  <c r="H34" i="4"/>
  <c r="H33" i="4"/>
  <c r="H32" i="4"/>
  <c r="H31" i="4"/>
  <c r="H28" i="4" s="1"/>
  <c r="E28" i="4"/>
  <c r="E26" i="4"/>
  <c r="H24" i="4"/>
  <c r="H23" i="4"/>
  <c r="E22" i="4"/>
  <c r="H58" i="3"/>
  <c r="H56" i="3"/>
  <c r="E56" i="3"/>
  <c r="H54" i="3"/>
  <c r="H53" i="3"/>
  <c r="H50" i="3" s="1"/>
  <c r="E50" i="3"/>
  <c r="H48" i="3"/>
  <c r="H47" i="3"/>
  <c r="E44" i="3"/>
  <c r="H42" i="3"/>
  <c r="H41" i="3"/>
  <c r="H40" i="3"/>
  <c r="H39" i="3"/>
  <c r="H36" i="3" s="1"/>
  <c r="E36" i="3"/>
  <c r="H34" i="3"/>
  <c r="H33" i="3"/>
  <c r="H32" i="3"/>
  <c r="H31" i="3"/>
  <c r="E28" i="3"/>
  <c r="E26" i="3" s="1"/>
  <c r="H24" i="3"/>
  <c r="H23" i="3"/>
  <c r="H22" i="3"/>
  <c r="E22" i="3"/>
  <c r="H50" i="5" l="1"/>
  <c r="H50" i="10"/>
  <c r="H50" i="9"/>
  <c r="H44" i="3"/>
  <c r="H44" i="10"/>
  <c r="H44" i="9"/>
  <c r="H44" i="6"/>
  <c r="H36" i="9"/>
  <c r="H36" i="5"/>
  <c r="H36" i="7"/>
  <c r="H36" i="10"/>
  <c r="H26" i="10" s="1"/>
  <c r="H21" i="10" s="1"/>
  <c r="H36" i="4"/>
  <c r="H26" i="4" s="1"/>
  <c r="H36" i="6"/>
  <c r="H28" i="3"/>
  <c r="H28" i="5"/>
  <c r="H26" i="5" s="1"/>
  <c r="H21" i="5" s="1"/>
  <c r="H28" i="7"/>
  <c r="H28" i="10"/>
  <c r="H28" i="8"/>
  <c r="H26" i="8" s="1"/>
  <c r="H22" i="5"/>
  <c r="H22" i="9"/>
  <c r="H22" i="10"/>
  <c r="H22" i="8"/>
  <c r="H22" i="4"/>
  <c r="H22" i="7"/>
  <c r="H26" i="9"/>
  <c r="H26" i="3"/>
  <c r="H21" i="3" s="1"/>
  <c r="H58" i="2"/>
  <c r="H53" i="2"/>
  <c r="H54" i="2"/>
  <c r="H48" i="2"/>
  <c r="H47" i="2"/>
  <c r="H39" i="2"/>
  <c r="H42" i="2"/>
  <c r="H41" i="2"/>
  <c r="H40" i="2"/>
  <c r="H31" i="2"/>
  <c r="H26" i="6" l="1"/>
  <c r="H21" i="6" s="1"/>
  <c r="H26" i="7"/>
  <c r="H21" i="7" s="1"/>
  <c r="H21" i="8"/>
  <c r="H21" i="9"/>
  <c r="H21" i="4"/>
  <c r="H34" i="2"/>
  <c r="H33" i="2"/>
  <c r="H32" i="2"/>
  <c r="H24" i="2"/>
  <c r="H23" i="2"/>
  <c r="E56" i="2"/>
  <c r="H56" i="2"/>
  <c r="H50" i="2"/>
  <c r="E50" i="2"/>
  <c r="H44" i="2"/>
  <c r="E44" i="2"/>
  <c r="H36" i="2"/>
  <c r="E36" i="2"/>
  <c r="E28" i="2"/>
  <c r="E26" i="2" s="1"/>
  <c r="E22" i="2"/>
  <c r="H28" i="2" l="1"/>
  <c r="H26" i="2" s="1"/>
  <c r="H22" i="2" l="1"/>
  <c r="H21" i="2" s="1"/>
</calcChain>
</file>

<file path=xl/sharedStrings.xml><?xml version="1.0" encoding="utf-8"?>
<sst xmlns="http://schemas.openxmlformats.org/spreadsheetml/2006/main" count="707" uniqueCount="66">
  <si>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</si>
  <si>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</si>
  <si>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</si>
  <si>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</si>
  <si>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</si>
  <si>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</si>
  <si>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</si>
  <si>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</si>
  <si>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</si>
  <si>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</si>
  <si>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</si>
  <si>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</si>
  <si>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</si>
  <si>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</si>
  <si>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</si>
  <si>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</si>
  <si>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</si>
  <si>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</si>
  <si>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</si>
  <si>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</si>
  <si>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</si>
  <si>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“Servicio de mantenimiento integral en distintas sedes de RTVE"</t>
  </si>
  <si>
    <t>Expediente n.º S/06048/2024</t>
  </si>
  <si>
    <t>1. Implicación empresa en eficiencia energética</t>
  </si>
  <si>
    <t>Asignación de vehículos eléctricos para el desplazamiento del personal desde el inicio del contrato</t>
  </si>
  <si>
    <t>2.- Propuesta de recursos humanos asignados al contrato: :</t>
  </si>
  <si>
    <t>2.a.- Responsable contrato</t>
  </si>
  <si>
    <t xml:space="preserve"> 10 años de experiencia en mantenimiento integral de instalaciones: O (CERO) puntos</t>
  </si>
  <si>
    <t>Años adicionales de experiencia en mantenimiento integral de instalaciones a partir de 10 años. 1 punto por año de experiencia hasta un máximo de 2 puntos.</t>
  </si>
  <si>
    <t>Máster de Postgrado de al menos 60 European Credit Transfer System (ECTS) en el que se acredite la formación en Facilities Management en los siguientes campos: gestión de servicios, gestión del entorno de trabajo, gestión estratégica, gestión técnica.</t>
  </si>
  <si>
    <t xml:space="preserve">Certificación profesional e internacional en eficiencia y gestión de la energía (CEM Certified Energy Manager)  </t>
  </si>
  <si>
    <t xml:space="preserve">Certificación CMVP (Certificado en medición y verificación), conforme al protocolo internacional de medición y verificación del rendimiento energético (IPMVP).   </t>
  </si>
  <si>
    <t>2.b.- Responsable Técnico del Servicio de Mantenimiento:</t>
  </si>
  <si>
    <t>Años adicionales de experiencia en mantenimiento integral de instalaciones a partir de 5 años:  1 punto por año de experiencia hasta un máximo de 3 puntos.</t>
  </si>
  <si>
    <t>5 años de experiencia en mantenimiento integral de 
instalaciones: O (CERO) puntos</t>
  </si>
  <si>
    <t>2.c.-Encargado técnico del personal de mantenimiento</t>
  </si>
  <si>
    <t>10 años de experiencia en mantenimiento integral de instalaciones: O (CERO) puntos</t>
  </si>
  <si>
    <t>Conocimientos/formación acreditable en software de control / BMS.</t>
  </si>
  <si>
    <t>2.d.-Personal técnico de mantenimiento</t>
  </si>
  <si>
    <t>1 año de experiencia en mantenimiento integral de instalaciones: O (CERO) puntos</t>
  </si>
  <si>
    <t xml:space="preserve">3.-Posibilidad de fabricación de piezas de recambio </t>
  </si>
  <si>
    <t>Fabricación de piezas de recambio descatalogadas o en desuso mediante tecnología de impresión 3D para alargar la vida útil de los equipos y/o instalaciones, disponiendo de acuerdo con centros 3D  o un centro propio acreditados. Con las siguientes tecnologías: fibra de carbono, FDM pequeña producción, FDM gran formato, metal, polvo, resina.</t>
  </si>
  <si>
    <t>(**)</t>
  </si>
  <si>
    <t>Años adicionales de experiencia en mantenimiento integral de instalaciones a partir de 10 años.  1 punto por año de experiencia hasta un máximo de 2 puntos.</t>
  </si>
  <si>
    <t>Años adicionales de experiencia en mantenimiento integral de instalaciones a partir de 1 año.  1 punto por año de experiencia hasta un máximo de 2 puntos.</t>
  </si>
  <si>
    <t>(*) indicar SI/NO</t>
  </si>
  <si>
    <t>Disponer de Plan de gestión medioambiental interno en la empresa (acciones estratégicas y operativa llevadas a cabo por la empresa para minimizar el impacto ambiental de sus actividades)</t>
  </si>
  <si>
    <t xml:space="preserve">Fdo.: </t>
  </si>
  <si>
    <t>LOTE (#)                 1  /  ANDALUCÍA, CEUTA Y MELILLA - EXTREMADURA</t>
  </si>
  <si>
    <t>LOTE (#)                 2  /  ARAGÓN - LA RIOJA</t>
  </si>
  <si>
    <t>LOTE (#)                 3  /  ASTURIAS - CANTABRIA</t>
  </si>
  <si>
    <t>LOTE (#)                 4  /  BALEARES - MURCIA - VALENCIA</t>
  </si>
  <si>
    <t>LOTE (#)               9  /  NAVARRA - PAÍS VASCO</t>
  </si>
  <si>
    <t>LOTE              5  /  CANARIAS</t>
  </si>
  <si>
    <t>LOTE               6  /  CASTILLA LA MANCHA</t>
  </si>
  <si>
    <t>LOTE                7  /  CASTILLA LEÓN</t>
  </si>
  <si>
    <t>LOTE                  8  /  GALICIA</t>
  </si>
  <si>
    <t>Disponer de plan de gestión medioambiental interno en la empresa (acciones estratégicas y operativa llevadas a cabo por la empresa para minimizar el impacto ambiental de sus actividades)</t>
  </si>
  <si>
    <t>no</t>
  </si>
  <si>
    <r>
      <t xml:space="preserve">(**) indicar </t>
    </r>
    <r>
      <rPr>
        <b/>
        <i/>
        <u/>
        <sz val="10"/>
        <color theme="1"/>
        <rFont val="Calibri"/>
        <family val="2"/>
        <scheme val="minor"/>
      </rPr>
      <t>número TOTAL de años de experiencia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</t>
    </r>
  </si>
  <si>
    <r>
      <t xml:space="preserve">(**) indicar </t>
    </r>
    <r>
      <rPr>
        <b/>
        <i/>
        <u/>
        <sz val="10"/>
        <color indexed="8"/>
        <rFont val="Calibri"/>
        <family val="2"/>
        <scheme val="minor"/>
      </rPr>
      <t>número TOTAL de años de experiencia que cumplen el criterio</t>
    </r>
    <r>
      <rPr>
        <i/>
        <sz val="10"/>
        <color indexed="8"/>
        <rFont val="Calibri"/>
        <family val="2"/>
        <scheme val="minor"/>
      </rPr>
      <t xml:space="preserve"> indicado en cada perfil (y la puntuación correspondiente).</t>
    </r>
  </si>
  <si>
    <t>(#) En lote 9 se presentará un único Anexo III. Los criterios puntuados serán obligatorios para todas las Comunidades Autónomas incluidas en el lote.</t>
  </si>
  <si>
    <t>(#) En lote 1 se presentará un único Anexo III. Los criterios puntuados serán obligatorios para todas las Comunidades Autónomas incluidas en el lote.</t>
  </si>
  <si>
    <t>(#) En lote 2 se presentará un único Anexo III. Los criterios puntuados serán obligatorios para todas las Comunidades Autónomas incluidas en el lote.</t>
  </si>
  <si>
    <t>(#) En lote 3 se presentará un único Anexo III. Los criterios puntuados serán obligatorios para todas las Comunidades Autónomas incluidas en el lote.</t>
  </si>
  <si>
    <t>(#) En lote 4 se presentará un único Anexo III. Los criterios puntuados serán obligatorios para todas las Comunidades Autónomas incluidas en el lote.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</si>
</sst>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i/>
      <u/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21" fillId="0" borderId="19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2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23" fillId="0" borderId="0" xfId="0" applyFont="1" applyAlignment="1" applyProtection="1">
      <alignment horizontal="right" vertical="center"/>
    </xf>
    <xf numFmtId="0" fontId="7" fillId="5" borderId="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7" fillId="5" borderId="2" xfId="0" applyFont="1" applyFill="1" applyBorder="1" applyAlignment="1" applyProtection="1">
      <alignment vertical="center"/>
    </xf>
    <xf numFmtId="0" fontId="7" fillId="5" borderId="4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Border="1" applyProtection="1"/>
    <xf numFmtId="0" fontId="18" fillId="0" borderId="7" xfId="0" applyFont="1" applyFill="1" applyBorder="1" applyAlignment="1" applyProtection="1">
      <alignment horizontal="center" vertical="center" wrapText="1"/>
    </xf>
    <xf numFmtId="1" fontId="16" fillId="3" borderId="24" xfId="0" applyNumberFormat="1" applyFont="1" applyFill="1" applyBorder="1" applyAlignment="1" applyProtection="1">
      <alignment horizontal="center" vertical="center"/>
    </xf>
    <xf numFmtId="1" fontId="22" fillId="0" borderId="26" xfId="0" applyNumberFormat="1" applyFont="1" applyFill="1" applyBorder="1" applyAlignment="1" applyProtection="1">
      <alignment horizontal="right" vertical="center" indent="3"/>
    </xf>
    <xf numFmtId="0" fontId="9" fillId="0" borderId="0" xfId="0" applyFont="1" applyAlignment="1" applyProtection="1">
      <alignment horizontal="center" wrapText="1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25" xfId="0" applyFont="1" applyFill="1" applyBorder="1" applyAlignment="1" applyProtection="1">
      <alignment horizontal="center" vertical="center"/>
    </xf>
    <xf numFmtId="0" fontId="25" fillId="0" borderId="2" xfId="0" applyFont="1" applyBorder="1" applyAlignment="1" applyProtection="1">
      <alignment horizontal="center" vertical="center"/>
    </xf>
    <xf numFmtId="0" fontId="25" fillId="0" borderId="4" xfId="0" applyFont="1" applyBorder="1" applyAlignment="1" applyProtection="1">
      <alignment horizontal="center" vertical="center"/>
    </xf>
    <xf numFmtId="0" fontId="25" fillId="0" borderId="3" xfId="0" applyFon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/>
      <protection locked="0"/>
    </xf>
    <xf numFmtId="0" fontId="24" fillId="0" borderId="2" xfId="0" applyFont="1" applyBorder="1" applyAlignment="1" applyProtection="1">
      <alignment horizontal="left" vertical="center" wrapText="1"/>
    </xf>
    <xf numFmtId="0" fontId="24" fillId="0" borderId="4" xfId="0" applyFont="1" applyBorder="1" applyAlignment="1" applyProtection="1">
      <alignment horizontal="left" vertical="center" wrapText="1"/>
    </xf>
    <xf numFmtId="0" fontId="24" fillId="0" borderId="2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/>
    </xf>
    <xf numFmtId="0" fontId="7" fillId="5" borderId="4" xfId="0" applyFont="1" applyFill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horizontal="left" vertical="center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23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28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27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26" fillId="0" borderId="0" xfId="0" applyFont="1" applyAlignment="1" applyProtection="1">
      <alignment horizontal="left" wrapText="1"/>
    </xf>
    <xf numFmtId="0" fontId="26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horizontal="left" wrapText="1"/>
    </xf>
    <xf numFmtId="0" fontId="28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06C5BF-625C-4191-AD93-9A639D30BDF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629478-8DB2-4AA5-B52A-8DD1A3F11A5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C39465-39A9-4E48-938C-9F0C6819CDB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92E0E5-7955-4B24-B9F7-3AB5387AAE0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D56A79-3991-4A46-BEFB-A6E0F3881C9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6271A3-405C-4E33-9812-B8CC4BD520E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5FD757-3CAC-435B-BDBD-325F718BC9D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3A28FD-81D1-4F6C-9BB5-51AEF019A89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 codeName="Hoja1">
    <pageSetUpPr fitToPage="1"/>
  </sheetPr>
  <dimension ref="A1:J64"/>
  <sheetViews>
    <sheetView showGridLines="0" tabSelected="1" zoomScale="80" zoomScaleNormal="80" workbookViewId="0">
      <pane ySplit="16" topLeftCell="A17" activePane="bottomLeft" state="frozen"/>
      <selection activeCell="H58" sqref="H58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48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7" t="s">
        <v>45</v>
      </c>
      <c r="B60" s="97"/>
      <c r="C60" s="97"/>
      <c r="D60" s="97"/>
      <c r="E60" s="97"/>
      <c r="F60" s="97"/>
      <c r="G60" s="97"/>
      <c r="H60" s="97"/>
    </row>
    <row r="61" spans="1:10" ht="20.100000000000001" customHeight="1" x14ac:dyDescent="0.25">
      <c r="A61" s="97" t="s">
        <v>59</v>
      </c>
      <c r="B61" s="97"/>
      <c r="C61" s="97"/>
      <c r="D61" s="97"/>
      <c r="E61" s="97"/>
      <c r="F61" s="97"/>
      <c r="G61" s="97"/>
      <c r="H61" s="97"/>
    </row>
    <row r="62" spans="1:10" ht="30" customHeight="1" x14ac:dyDescent="0.25">
      <c r="A62" s="98" t="s">
        <v>62</v>
      </c>
      <c r="B62" s="98"/>
      <c r="C62" s="98"/>
      <c r="D62" s="98"/>
      <c r="E62" s="98"/>
      <c r="F62" s="98"/>
      <c r="G62" s="98"/>
      <c r="H62" s="98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t/h1aqP6yR9vVATvOp8kMuxnoymagnSIdfmpYODrerfGYtUbem/GaXIkLGALOkAJhlExhvQ/EJYONiNJB+StjQ==" saltValue="dd9p9UyCpgHfqiKrKpKZfQ==" spinCount="100000" sheet="1" objects="1" scenarios="1" selectLockedCells="1"/>
  <mergeCells count="40">
    <mergeCell ref="I23:I58"/>
    <mergeCell ref="A33:C33"/>
    <mergeCell ref="A34:C34"/>
    <mergeCell ref="A30:D30"/>
    <mergeCell ref="A31:C31"/>
    <mergeCell ref="A60:H60"/>
    <mergeCell ref="A22:D22"/>
    <mergeCell ref="A21:D21"/>
    <mergeCell ref="A32:C32"/>
    <mergeCell ref="A38:D38"/>
    <mergeCell ref="A39:C39"/>
    <mergeCell ref="A40:C40"/>
    <mergeCell ref="A41:C41"/>
    <mergeCell ref="A46:D46"/>
    <mergeCell ref="A47:C47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18:H18"/>
    <mergeCell ref="A62:H62"/>
    <mergeCell ref="C64:G64"/>
    <mergeCell ref="A61:H61"/>
    <mergeCell ref="A23:C23"/>
    <mergeCell ref="A24:C24"/>
    <mergeCell ref="A36:D36"/>
    <mergeCell ref="A44:D44"/>
    <mergeCell ref="A50:D50"/>
    <mergeCell ref="A56:D56"/>
    <mergeCell ref="A58:C58"/>
    <mergeCell ref="A48:C48"/>
    <mergeCell ref="A52:D52"/>
    <mergeCell ref="A53:C53"/>
    <mergeCell ref="A54:C54"/>
    <mergeCell ref="A42:C4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6EAC-F42E-46D4-97C5-B6A95909B629}">
  <sheetPr codeName="Hoja2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49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 t="s">
        <v>63</v>
      </c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noIki8z8gPoI9/922YFbP+tQCOauyz7pNUmOmjuTCOv8H+CNUJXZlxgh1VGZQcJ+SEIGOtZ9AonJjatq+58rXQ==" saltValue="DoGD/NgnpvxJRLbI2ZPddQ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BFBA4-136D-45A6-B843-02EE7C807BA8}">
  <sheetPr codeName="Hoja3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50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 t="s">
        <v>64</v>
      </c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r7fxIT6ZjQckNEqm2PzGpPMw71f4awE17iAk6saDQQJbPRrB1IPT2mtTvjU0g2M58eG4YgxP8OIrSeh4X5NfMg==" saltValue="m4Vc+ptqSnvsdg2pyP/zBA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34D1-A612-4BD2-9E9C-4A427E51DE07}">
  <sheetPr codeName="Hoja4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51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 t="s">
        <v>65</v>
      </c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aKoBVkUzILiI+K7tSzNX9/HvLkeITj8RK8LtAhnsaDZXBw6XX/9slqBfJehvHH3x7Op1yOa2jzHlJdnDyEdm5A==" saltValue="IYmCBF3w9jKcK8BaXwWVxQ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BF15-0CD7-46A2-AA5C-CB62BACECF7D}">
  <sheetPr codeName="Hoja5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53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/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zRxBNWv9WTfsgBk9g31xmvGAASRIyRQblLmuDQFNGnVd0jhFWeYAyrtW5ObP43ta5lMDyNZe0Vzke6FtNx6CoA==" saltValue="oC56FYEA1ItKIZllYVhxbg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7399-D216-44D8-8862-DF311D26526B}">
  <sheetPr codeName="Hoja6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54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/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pYc1luF3PphuksE4leEOnUp2DFHvCqXJYzVIJo4t8PdndSWUas/Y4ZdyrynQRcNRMkQu/vvL8tZUpbpn6nSn5w==" saltValue="VyugpbVd5ASuWlCaAth70Q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A689-5108-42F4-B60B-0E383F016F7F}">
  <sheetPr codeName="Hoja7">
    <pageSetUpPr fitToPage="1"/>
  </sheetPr>
  <dimension ref="A1:J64"/>
  <sheetViews>
    <sheetView showGridLines="0" zoomScale="80" zoomScaleNormal="80" workbookViewId="0">
      <pane ySplit="16" topLeftCell="A56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55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/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F3pVutLVlNsXdpK0Fi1jiCvcJQTHuEBYG/EiO4EnoIN+U0wxHm3JXkdNC5fL8L3rUanZ/QGfwfT0DvzfQZ/hQw==" saltValue="h9n4+QOkSboxcv+zSSezuQ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1EC9-493C-4586-9F9C-2AA47A0C14DA}">
  <sheetPr codeName="Hoja8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56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57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/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6NvUlLqyMMRyGpSxAPlzZM2jM4VC/ivNpmvmrhmaVln/FEdtzCvNAl+8JAyX9XZKAfB8LYbgoo2NBbFjVYaGcQ==" saltValue="k35qCopdIU105ezIWdF25Q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16AA-7638-4943-9B71-CB6240E5EBDB}">
  <sheetPr codeName="Hoja9">
    <pageSetUpPr fitToPage="1"/>
  </sheetPr>
  <dimension ref="A1:J64"/>
  <sheetViews>
    <sheetView showGridLines="0" zoomScale="80" zoomScaleNormal="80" workbookViewId="0">
      <pane ySplit="16" topLeftCell="A53" activePane="bottomLeft" state="frozen"/>
      <selection activeCell="O58" sqref="O58"/>
      <selection pane="bottomLeft" activeCell="B8" sqref="B8:D8"/>
    </sheetView>
  </sheetViews>
  <sheetFormatPr baseColWidth="10" defaultRowHeight="15" x14ac:dyDescent="0.25"/>
  <cols>
    <col min="1" max="2" width="11.42578125" style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4" t="s">
        <v>21</v>
      </c>
    </row>
    <row r="3" spans="1:8" x14ac:dyDescent="0.25">
      <c r="F3" s="2"/>
      <c r="H3" s="3"/>
    </row>
    <row r="4" spans="1:8" x14ac:dyDescent="0.25">
      <c r="F4" s="2"/>
      <c r="H4" s="44" t="s">
        <v>22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60" t="s">
        <v>52</v>
      </c>
      <c r="B18" s="61"/>
      <c r="C18" s="61"/>
      <c r="D18" s="61"/>
      <c r="E18" s="61"/>
      <c r="F18" s="61"/>
      <c r="G18" s="61"/>
      <c r="H18" s="62"/>
    </row>
    <row r="19" spans="1:10" ht="39" customHeight="1" thickBot="1" x14ac:dyDescent="0.3">
      <c r="A19" s="84" t="s">
        <v>3</v>
      </c>
      <c r="B19" s="86"/>
      <c r="C19" s="87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1" t="s">
        <v>2</v>
      </c>
    </row>
    <row r="21" spans="1:10" ht="38.25" customHeight="1" thickBot="1" x14ac:dyDescent="0.3">
      <c r="A21" s="91" t="s">
        <v>20</v>
      </c>
      <c r="B21" s="92"/>
      <c r="C21" s="92"/>
      <c r="D21" s="93"/>
      <c r="E21" s="43"/>
      <c r="G21" s="5"/>
      <c r="H21" s="42">
        <f>+H22+H26+H56</f>
        <v>0</v>
      </c>
      <c r="I21" s="5"/>
      <c r="J21" s="5"/>
    </row>
    <row r="22" spans="1:10" ht="30" customHeight="1" thickBot="1" x14ac:dyDescent="0.4">
      <c r="A22" s="88" t="s">
        <v>23</v>
      </c>
      <c r="B22" s="89"/>
      <c r="C22" s="89"/>
      <c r="D22" s="90"/>
      <c r="E22" s="26">
        <f>+SUM(D23:D24)</f>
        <v>3</v>
      </c>
      <c r="F22" s="25"/>
      <c r="G22" s="28"/>
      <c r="H22" s="29">
        <f>+SUM(H23:H24)</f>
        <v>0</v>
      </c>
      <c r="I22" s="23"/>
      <c r="J22" s="23"/>
    </row>
    <row r="23" spans="1:10" ht="60" customHeight="1" thickBot="1" x14ac:dyDescent="0.3">
      <c r="A23" s="64" t="s">
        <v>46</v>
      </c>
      <c r="B23" s="65"/>
      <c r="C23" s="66"/>
      <c r="D23" s="31">
        <v>2</v>
      </c>
      <c r="E23" s="27" t="s">
        <v>17</v>
      </c>
      <c r="F23" s="24"/>
      <c r="G23" s="30" t="s">
        <v>58</v>
      </c>
      <c r="H23" s="35" t="str">
        <f>IF(G23="SI",+$D23,"0")</f>
        <v>0</v>
      </c>
      <c r="I23" s="94" t="s">
        <v>6</v>
      </c>
      <c r="J23" s="23"/>
    </row>
    <row r="24" spans="1:10" ht="54.95" customHeight="1" thickBot="1" x14ac:dyDescent="0.3">
      <c r="A24" s="64" t="s">
        <v>24</v>
      </c>
      <c r="B24" s="65"/>
      <c r="C24" s="66"/>
      <c r="D24" s="32">
        <v>1</v>
      </c>
      <c r="E24" s="27" t="s">
        <v>17</v>
      </c>
      <c r="F24" s="24"/>
      <c r="G24" s="30" t="s">
        <v>58</v>
      </c>
      <c r="H24" s="35" t="str">
        <f>IF(G24="SI",+$D24,"0")</f>
        <v>0</v>
      </c>
      <c r="I24" s="95"/>
      <c r="J24" s="23"/>
    </row>
    <row r="25" spans="1:10" ht="15" customHeight="1" thickBot="1" x14ac:dyDescent="0.3">
      <c r="A25" s="47"/>
      <c r="B25" s="47"/>
      <c r="C25" s="47"/>
      <c r="D25" s="37"/>
      <c r="E25" s="38"/>
      <c r="F25" s="39"/>
      <c r="G25" s="58"/>
      <c r="H25" s="40"/>
      <c r="I25" s="95"/>
      <c r="J25" s="23"/>
    </row>
    <row r="26" spans="1:10" ht="30" customHeight="1" thickBot="1" x14ac:dyDescent="0.4">
      <c r="A26" s="48" t="s">
        <v>25</v>
      </c>
      <c r="B26" s="49"/>
      <c r="C26" s="49"/>
      <c r="D26" s="51"/>
      <c r="E26" s="26">
        <f>+E28+E36+E44+E56</f>
        <v>19</v>
      </c>
      <c r="F26" s="25"/>
      <c r="G26" s="28"/>
      <c r="H26" s="29">
        <f>+H28+H36+H44+H50</f>
        <v>0</v>
      </c>
      <c r="I26" s="95"/>
      <c r="J26" s="23"/>
    </row>
    <row r="27" spans="1:10" ht="9.9499999999999993" customHeight="1" thickBot="1" x14ac:dyDescent="0.3">
      <c r="A27" s="47"/>
      <c r="B27" s="47"/>
      <c r="C27" s="47"/>
      <c r="D27" s="37"/>
      <c r="E27" s="38"/>
      <c r="F27" s="39"/>
      <c r="G27" s="58"/>
      <c r="H27" s="40"/>
      <c r="I27" s="95"/>
      <c r="J27" s="23"/>
    </row>
    <row r="28" spans="1:10" ht="30" customHeight="1" thickBot="1" x14ac:dyDescent="0.4">
      <c r="A28" s="48" t="s">
        <v>26</v>
      </c>
      <c r="B28" s="49"/>
      <c r="C28" s="49"/>
      <c r="D28" s="45"/>
      <c r="E28" s="26">
        <f>+SUM(D31:D34)</f>
        <v>6</v>
      </c>
      <c r="F28" s="25"/>
      <c r="G28" s="36"/>
      <c r="H28" s="29">
        <f>+SUM(H30:H34)</f>
        <v>0</v>
      </c>
      <c r="I28" s="95"/>
      <c r="J28" s="23"/>
    </row>
    <row r="29" spans="1:10" ht="5.0999999999999996" customHeight="1" thickBot="1" x14ac:dyDescent="0.4">
      <c r="A29" s="50"/>
      <c r="B29" s="50"/>
      <c r="C29" s="50"/>
      <c r="D29" s="46"/>
      <c r="E29" s="52"/>
      <c r="F29" s="53"/>
      <c r="G29" s="36"/>
      <c r="H29" s="55"/>
      <c r="I29" s="95"/>
      <c r="J29" s="23"/>
    </row>
    <row r="30" spans="1:10" ht="60" customHeight="1" thickBot="1" x14ac:dyDescent="0.3">
      <c r="A30" s="73" t="s">
        <v>27</v>
      </c>
      <c r="B30" s="74"/>
      <c r="C30" s="74"/>
      <c r="D30" s="75"/>
      <c r="E30" s="54"/>
      <c r="F30" s="39"/>
      <c r="G30" s="59"/>
      <c r="H30" s="56"/>
      <c r="I30" s="95"/>
    </row>
    <row r="31" spans="1:10" ht="65.099999999999994" customHeight="1" thickBot="1" x14ac:dyDescent="0.3">
      <c r="A31" s="70" t="s">
        <v>28</v>
      </c>
      <c r="B31" s="71"/>
      <c r="C31" s="72"/>
      <c r="D31" s="34">
        <v>2</v>
      </c>
      <c r="E31" s="27" t="s">
        <v>42</v>
      </c>
      <c r="F31" s="24"/>
      <c r="G31" s="30">
        <v>10</v>
      </c>
      <c r="H31" s="35">
        <f>IF(ISNUMBER(G31),IF(ROUNDDOWN(G31&gt;12,0),2,IF(ROUNDDOWN(G31,0)&lt;11,0,+G31-10)),"ERROR: indicar número de años TOTAL")</f>
        <v>0</v>
      </c>
      <c r="I31" s="95"/>
    </row>
    <row r="32" spans="1:10" ht="90" customHeight="1" thickBot="1" x14ac:dyDescent="0.3">
      <c r="A32" s="70" t="s">
        <v>29</v>
      </c>
      <c r="B32" s="71"/>
      <c r="C32" s="72"/>
      <c r="D32" s="34">
        <v>2</v>
      </c>
      <c r="E32" s="27" t="s">
        <v>17</v>
      </c>
      <c r="F32" s="24"/>
      <c r="G32" s="30" t="s">
        <v>58</v>
      </c>
      <c r="H32" s="35" t="str">
        <f>IF(G32="SI",+$D32,"0")</f>
        <v>0</v>
      </c>
      <c r="I32" s="95"/>
    </row>
    <row r="33" spans="1:10" ht="65.099999999999994" customHeight="1" thickBot="1" x14ac:dyDescent="0.3">
      <c r="A33" s="70" t="s">
        <v>30</v>
      </c>
      <c r="B33" s="71"/>
      <c r="C33" s="72"/>
      <c r="D33" s="34">
        <v>1</v>
      </c>
      <c r="E33" s="27" t="s">
        <v>17</v>
      </c>
      <c r="F33" s="24"/>
      <c r="G33" s="30" t="s">
        <v>58</v>
      </c>
      <c r="H33" s="35" t="str">
        <f>IF(G33="SI",+$D33,"0")</f>
        <v>0</v>
      </c>
      <c r="I33" s="95"/>
    </row>
    <row r="34" spans="1:10" ht="65.099999999999994" customHeight="1" thickBot="1" x14ac:dyDescent="0.3">
      <c r="A34" s="70" t="s">
        <v>31</v>
      </c>
      <c r="B34" s="71"/>
      <c r="C34" s="72"/>
      <c r="D34" s="34">
        <v>1</v>
      </c>
      <c r="E34" s="27" t="s">
        <v>17</v>
      </c>
      <c r="F34" s="24"/>
      <c r="G34" s="30" t="s">
        <v>58</v>
      </c>
      <c r="H34" s="35" t="str">
        <f>IF(G34="SI",+$D34,"0")</f>
        <v>0</v>
      </c>
      <c r="I34" s="95"/>
    </row>
    <row r="35" spans="1:10" ht="9.9499999999999993" customHeight="1" thickBot="1" x14ac:dyDescent="0.3">
      <c r="A35" s="47"/>
      <c r="B35" s="47"/>
      <c r="C35" s="47"/>
      <c r="D35" s="37"/>
      <c r="E35" s="38"/>
      <c r="F35" s="39"/>
      <c r="G35" s="58"/>
      <c r="H35" s="40"/>
      <c r="I35" s="95"/>
      <c r="J35" s="23"/>
    </row>
    <row r="36" spans="1:10" ht="30" customHeight="1" thickBot="1" x14ac:dyDescent="0.4">
      <c r="A36" s="67" t="s">
        <v>32</v>
      </c>
      <c r="B36" s="68"/>
      <c r="C36" s="68"/>
      <c r="D36" s="69"/>
      <c r="E36" s="26">
        <f>+SUM(D39:D42)</f>
        <v>7</v>
      </c>
      <c r="F36" s="25"/>
      <c r="G36" s="36"/>
      <c r="H36" s="29">
        <f>+SUM(H38:H42)</f>
        <v>0</v>
      </c>
      <c r="I36" s="95"/>
      <c r="J36" s="23"/>
    </row>
    <row r="37" spans="1:10" ht="5.0999999999999996" customHeight="1" thickBot="1" x14ac:dyDescent="0.4">
      <c r="A37" s="50"/>
      <c r="B37" s="50"/>
      <c r="C37" s="50"/>
      <c r="D37" s="46"/>
      <c r="E37" s="52"/>
      <c r="F37" s="53"/>
      <c r="G37" s="36"/>
      <c r="H37" s="55"/>
      <c r="I37" s="95"/>
      <c r="J37" s="23"/>
    </row>
    <row r="38" spans="1:10" ht="60" customHeight="1" thickBot="1" x14ac:dyDescent="0.3">
      <c r="A38" s="73" t="s">
        <v>34</v>
      </c>
      <c r="B38" s="74"/>
      <c r="C38" s="74"/>
      <c r="D38" s="75"/>
      <c r="E38" s="54"/>
      <c r="F38" s="39"/>
      <c r="G38" s="59"/>
      <c r="H38" s="56"/>
      <c r="I38" s="95"/>
    </row>
    <row r="39" spans="1:10" ht="65.099999999999994" customHeight="1" thickBot="1" x14ac:dyDescent="0.3">
      <c r="A39" s="70" t="s">
        <v>33</v>
      </c>
      <c r="B39" s="71"/>
      <c r="C39" s="72"/>
      <c r="D39" s="34">
        <v>3</v>
      </c>
      <c r="E39" s="27" t="s">
        <v>42</v>
      </c>
      <c r="F39" s="24"/>
      <c r="G39" s="30">
        <v>5</v>
      </c>
      <c r="H39" s="35">
        <f>IF(ISNUMBER(G39),IF(ROUNDDOWN(G39&gt;8,0),3,IF(ROUNDDOWN(G39,0)&lt;6,0,+G39-5)),"ERROR: indicar número de años TOTAL")</f>
        <v>0</v>
      </c>
      <c r="I39" s="95"/>
    </row>
    <row r="40" spans="1:10" ht="90" customHeight="1" thickBot="1" x14ac:dyDescent="0.3">
      <c r="A40" s="70" t="s">
        <v>29</v>
      </c>
      <c r="B40" s="71"/>
      <c r="C40" s="72"/>
      <c r="D40" s="34">
        <v>2</v>
      </c>
      <c r="E40" s="27" t="s">
        <v>17</v>
      </c>
      <c r="F40" s="24"/>
      <c r="G40" s="30" t="s">
        <v>58</v>
      </c>
      <c r="H40" s="35" t="str">
        <f>IF(G40="SI",+$D40,"0")</f>
        <v>0</v>
      </c>
      <c r="I40" s="95"/>
    </row>
    <row r="41" spans="1:10" ht="65.099999999999994" customHeight="1" thickBot="1" x14ac:dyDescent="0.3">
      <c r="A41" s="70" t="s">
        <v>30</v>
      </c>
      <c r="B41" s="71"/>
      <c r="C41" s="72"/>
      <c r="D41" s="34">
        <v>1</v>
      </c>
      <c r="E41" s="27" t="s">
        <v>17</v>
      </c>
      <c r="F41" s="24"/>
      <c r="G41" s="30" t="s">
        <v>58</v>
      </c>
      <c r="H41" s="35" t="str">
        <f>IF(G41="SI",+$D41,"0")</f>
        <v>0</v>
      </c>
      <c r="I41" s="95"/>
    </row>
    <row r="42" spans="1:10" ht="65.099999999999994" customHeight="1" thickBot="1" x14ac:dyDescent="0.3">
      <c r="A42" s="70" t="s">
        <v>31</v>
      </c>
      <c r="B42" s="71"/>
      <c r="C42" s="72"/>
      <c r="D42" s="34">
        <v>1</v>
      </c>
      <c r="E42" s="27" t="s">
        <v>17</v>
      </c>
      <c r="F42" s="24"/>
      <c r="G42" s="30" t="s">
        <v>58</v>
      </c>
      <c r="H42" s="35" t="str">
        <f>IF(G42="SI",+$D42,"0")</f>
        <v>0</v>
      </c>
      <c r="I42" s="95"/>
    </row>
    <row r="43" spans="1:10" ht="9.9499999999999993" customHeight="1" thickBot="1" x14ac:dyDescent="0.3">
      <c r="A43" s="47"/>
      <c r="B43" s="47"/>
      <c r="C43" s="47"/>
      <c r="D43" s="37"/>
      <c r="E43" s="38"/>
      <c r="F43" s="39"/>
      <c r="G43" s="58"/>
      <c r="H43" s="40"/>
      <c r="I43" s="95"/>
      <c r="J43" s="23"/>
    </row>
    <row r="44" spans="1:10" ht="30" customHeight="1" thickBot="1" x14ac:dyDescent="0.4">
      <c r="A44" s="67" t="s">
        <v>35</v>
      </c>
      <c r="B44" s="68"/>
      <c r="C44" s="68"/>
      <c r="D44" s="69"/>
      <c r="E44" s="26">
        <f>+SUM(D47:D48)</f>
        <v>3</v>
      </c>
      <c r="F44" s="25"/>
      <c r="G44" s="36"/>
      <c r="H44" s="29">
        <f>+SUM(H46:H48)</f>
        <v>0</v>
      </c>
      <c r="I44" s="95"/>
      <c r="J44" s="23"/>
    </row>
    <row r="45" spans="1:10" ht="5.0999999999999996" customHeight="1" thickBot="1" x14ac:dyDescent="0.4">
      <c r="A45" s="50"/>
      <c r="B45" s="50"/>
      <c r="C45" s="50"/>
      <c r="D45" s="46"/>
      <c r="E45" s="52"/>
      <c r="F45" s="53"/>
      <c r="G45" s="36"/>
      <c r="H45" s="55"/>
      <c r="I45" s="95"/>
      <c r="J45" s="23"/>
    </row>
    <row r="46" spans="1:10" ht="60" customHeight="1" thickBot="1" x14ac:dyDescent="0.3">
      <c r="A46" s="73" t="s">
        <v>36</v>
      </c>
      <c r="B46" s="74"/>
      <c r="C46" s="74"/>
      <c r="D46" s="75"/>
      <c r="E46" s="54"/>
      <c r="F46" s="39"/>
      <c r="G46" s="59"/>
      <c r="H46" s="56"/>
      <c r="I46" s="95"/>
    </row>
    <row r="47" spans="1:10" ht="65.099999999999994" customHeight="1" thickBot="1" x14ac:dyDescent="0.3">
      <c r="A47" s="70" t="s">
        <v>43</v>
      </c>
      <c r="B47" s="71"/>
      <c r="C47" s="72"/>
      <c r="D47" s="34">
        <v>2</v>
      </c>
      <c r="E47" s="27" t="s">
        <v>42</v>
      </c>
      <c r="F47" s="24"/>
      <c r="G47" s="30">
        <v>10</v>
      </c>
      <c r="H47" s="35">
        <f>IF(ISNUMBER(G47),IF(ROUNDDOWN(G47&gt;12,0),2,IF(ROUNDDOWN(G47,0)&lt;11,0,+G47-10)),"ERROR: indicar número de años TOTAL")</f>
        <v>0</v>
      </c>
      <c r="I47" s="95"/>
    </row>
    <row r="48" spans="1:10" ht="65.099999999999994" customHeight="1" thickBot="1" x14ac:dyDescent="0.3">
      <c r="A48" s="70" t="s">
        <v>37</v>
      </c>
      <c r="B48" s="71"/>
      <c r="C48" s="72"/>
      <c r="D48" s="34">
        <v>1</v>
      </c>
      <c r="E48" s="27" t="s">
        <v>17</v>
      </c>
      <c r="F48" s="24"/>
      <c r="G48" s="30" t="s">
        <v>58</v>
      </c>
      <c r="H48" s="35" t="str">
        <f>IF(G48="SI",+$D48,"0")</f>
        <v>0</v>
      </c>
      <c r="I48" s="95"/>
    </row>
    <row r="49" spans="1:10" ht="9.9499999999999993" customHeight="1" thickBot="1" x14ac:dyDescent="0.3">
      <c r="A49" s="47"/>
      <c r="B49" s="47"/>
      <c r="C49" s="47"/>
      <c r="D49" s="37"/>
      <c r="E49" s="38"/>
      <c r="F49" s="39"/>
      <c r="G49" s="58"/>
      <c r="H49" s="40"/>
      <c r="I49" s="95"/>
      <c r="J49" s="23"/>
    </row>
    <row r="50" spans="1:10" ht="30" customHeight="1" thickBot="1" x14ac:dyDescent="0.4">
      <c r="A50" s="67" t="s">
        <v>38</v>
      </c>
      <c r="B50" s="68"/>
      <c r="C50" s="68"/>
      <c r="D50" s="69"/>
      <c r="E50" s="26">
        <f>+SUM(D53:D54)</f>
        <v>3</v>
      </c>
      <c r="F50" s="25"/>
      <c r="G50" s="36"/>
      <c r="H50" s="29">
        <f>+SUM(H52:H54)</f>
        <v>0</v>
      </c>
      <c r="I50" s="95"/>
      <c r="J50" s="23"/>
    </row>
    <row r="51" spans="1:10" ht="5.0999999999999996" customHeight="1" thickBot="1" x14ac:dyDescent="0.4">
      <c r="A51" s="50"/>
      <c r="B51" s="50"/>
      <c r="C51" s="50"/>
      <c r="D51" s="46"/>
      <c r="E51" s="52"/>
      <c r="F51" s="53"/>
      <c r="G51" s="36"/>
      <c r="H51" s="55"/>
      <c r="I51" s="95"/>
      <c r="J51" s="23"/>
    </row>
    <row r="52" spans="1:10" ht="60" customHeight="1" thickBot="1" x14ac:dyDescent="0.3">
      <c r="A52" s="73" t="s">
        <v>39</v>
      </c>
      <c r="B52" s="74"/>
      <c r="C52" s="74"/>
      <c r="D52" s="75"/>
      <c r="E52" s="54"/>
      <c r="F52" s="39"/>
      <c r="G52" s="59"/>
      <c r="H52" s="56"/>
      <c r="I52" s="95"/>
    </row>
    <row r="53" spans="1:10" ht="65.099999999999994" customHeight="1" thickBot="1" x14ac:dyDescent="0.3">
      <c r="A53" s="70" t="s">
        <v>44</v>
      </c>
      <c r="B53" s="71"/>
      <c r="C53" s="72"/>
      <c r="D53" s="34">
        <v>2</v>
      </c>
      <c r="E53" s="27" t="s">
        <v>42</v>
      </c>
      <c r="F53" s="24"/>
      <c r="G53" s="30">
        <v>1</v>
      </c>
      <c r="H53" s="35">
        <f>IF(ISNUMBER(G53),IF(ROUNDDOWN(G53&gt;3,0),2,IF(ROUNDDOWN(G53,0)&lt;1,0,+G53-1)),"ERROR: indicar número de años TOTAL")</f>
        <v>0</v>
      </c>
      <c r="I53" s="95"/>
    </row>
    <row r="54" spans="1:10" ht="65.099999999999994" customHeight="1" thickBot="1" x14ac:dyDescent="0.3">
      <c r="A54" s="70" t="s">
        <v>37</v>
      </c>
      <c r="B54" s="71"/>
      <c r="C54" s="72"/>
      <c r="D54" s="34">
        <v>1</v>
      </c>
      <c r="E54" s="27" t="s">
        <v>17</v>
      </c>
      <c r="F54" s="24"/>
      <c r="G54" s="30" t="s">
        <v>58</v>
      </c>
      <c r="H54" s="35" t="str">
        <f>IF(G54="SI",+$D54,"0")</f>
        <v>0</v>
      </c>
      <c r="I54" s="95"/>
    </row>
    <row r="55" spans="1:10" ht="15" customHeight="1" thickBot="1" x14ac:dyDescent="0.3">
      <c r="A55" s="47"/>
      <c r="B55" s="47"/>
      <c r="C55" s="47"/>
      <c r="D55" s="37"/>
      <c r="E55" s="38"/>
      <c r="F55" s="39"/>
      <c r="G55" s="58"/>
      <c r="H55" s="40"/>
      <c r="I55" s="95"/>
      <c r="J55" s="23"/>
    </row>
    <row r="56" spans="1:10" ht="30" customHeight="1" thickBot="1" x14ac:dyDescent="0.4">
      <c r="A56" s="67" t="s">
        <v>40</v>
      </c>
      <c r="B56" s="68"/>
      <c r="C56" s="68"/>
      <c r="D56" s="69"/>
      <c r="E56" s="26">
        <f>+D58</f>
        <v>3</v>
      </c>
      <c r="F56" s="25"/>
      <c r="G56" s="36"/>
      <c r="H56" s="29" t="str">
        <f>+H58</f>
        <v>0</v>
      </c>
      <c r="I56" s="95"/>
      <c r="J56" s="23"/>
    </row>
    <row r="57" spans="1:10" ht="5.0999999999999996" customHeight="1" thickBot="1" x14ac:dyDescent="0.4">
      <c r="A57" s="50"/>
      <c r="B57" s="50"/>
      <c r="C57" s="50"/>
      <c r="D57" s="46"/>
      <c r="E57" s="52"/>
      <c r="F57" s="53"/>
      <c r="G57" s="36"/>
      <c r="H57" s="55"/>
      <c r="I57" s="95"/>
      <c r="J57" s="23"/>
    </row>
    <row r="58" spans="1:10" ht="99.95" customHeight="1" thickBot="1" x14ac:dyDescent="0.3">
      <c r="A58" s="70" t="s">
        <v>41</v>
      </c>
      <c r="B58" s="71"/>
      <c r="C58" s="72"/>
      <c r="D58" s="33">
        <v>3</v>
      </c>
      <c r="E58" s="27" t="s">
        <v>17</v>
      </c>
      <c r="F58" s="24"/>
      <c r="G58" s="30" t="s">
        <v>58</v>
      </c>
      <c r="H58" s="35" t="str">
        <f>IF(G58="SI",+$D58,"0")</f>
        <v>0</v>
      </c>
      <c r="I58" s="96"/>
    </row>
    <row r="59" spans="1:10" x14ac:dyDescent="0.25">
      <c r="A59" s="21"/>
    </row>
    <row r="60" spans="1:10" ht="20.100000000000001" customHeight="1" x14ac:dyDescent="0.25">
      <c r="A60" s="99" t="s">
        <v>45</v>
      </c>
      <c r="B60" s="99"/>
      <c r="C60" s="99"/>
      <c r="D60" s="99"/>
      <c r="E60" s="99"/>
      <c r="F60" s="99"/>
      <c r="G60" s="99"/>
      <c r="H60" s="99"/>
    </row>
    <row r="61" spans="1:10" ht="20.100000000000001" customHeight="1" x14ac:dyDescent="0.25">
      <c r="A61" s="99" t="s">
        <v>60</v>
      </c>
      <c r="B61" s="99"/>
      <c r="C61" s="99"/>
      <c r="D61" s="99"/>
      <c r="E61" s="99"/>
      <c r="F61" s="99"/>
      <c r="G61" s="99"/>
      <c r="H61" s="99"/>
    </row>
    <row r="62" spans="1:10" ht="30" customHeight="1" x14ac:dyDescent="0.25">
      <c r="A62" s="100" t="s">
        <v>61</v>
      </c>
      <c r="B62" s="100"/>
      <c r="C62" s="100"/>
      <c r="D62" s="100"/>
      <c r="E62" s="100"/>
      <c r="F62" s="100"/>
      <c r="G62" s="100"/>
      <c r="H62" s="100"/>
    </row>
    <row r="63" spans="1:10" ht="20.100000000000001" customHeight="1" x14ac:dyDescent="0.25">
      <c r="A63" s="21"/>
    </row>
    <row r="64" spans="1:10" ht="20.100000000000001" customHeight="1" x14ac:dyDescent="0.25">
      <c r="B64" s="1" t="s">
        <v>47</v>
      </c>
      <c r="C64" s="63"/>
      <c r="D64" s="63"/>
      <c r="E64" s="63"/>
      <c r="F64" s="63"/>
      <c r="G64" s="63"/>
    </row>
  </sheetData>
  <sheetProtection algorithmName="SHA-512" hashValue="cFgDQevvJk2vkMZc6sWEUvtXd8NohE0inBwJYWAq0MaZ0huxl5RZjKENBoWkGKyC9Alq/yZjd0vGJuzy89HyFg==" saltValue="y/x2Qi4qxv3ZL8VeLUrOPA==" spinCount="100000" sheet="1" objects="1" scenarios="1" selectLockedCells="1"/>
  <mergeCells count="40">
    <mergeCell ref="A22:D22"/>
    <mergeCell ref="A6:G6"/>
    <mergeCell ref="B8:D8"/>
    <mergeCell ref="E8:G8"/>
    <mergeCell ref="A9:C9"/>
    <mergeCell ref="D9:H9"/>
    <mergeCell ref="D10:H10"/>
    <mergeCell ref="A18:H18"/>
    <mergeCell ref="A19:C19"/>
    <mergeCell ref="D19:E19"/>
    <mergeCell ref="G19:H19"/>
    <mergeCell ref="A21:D21"/>
    <mergeCell ref="A46:D46"/>
    <mergeCell ref="A23:C23"/>
    <mergeCell ref="I23:I58"/>
    <mergeCell ref="A24:C24"/>
    <mergeCell ref="A30:D30"/>
    <mergeCell ref="A31:C31"/>
    <mergeCell ref="A32:C32"/>
    <mergeCell ref="A33:C33"/>
    <mergeCell ref="A34:C34"/>
    <mergeCell ref="A36:D36"/>
    <mergeCell ref="A38:D38"/>
    <mergeCell ref="A39:C39"/>
    <mergeCell ref="A40:C40"/>
    <mergeCell ref="A41:C41"/>
    <mergeCell ref="A42:C42"/>
    <mergeCell ref="A44:D44"/>
    <mergeCell ref="C64:G64"/>
    <mergeCell ref="A47:C47"/>
    <mergeCell ref="A48:C48"/>
    <mergeCell ref="A50:D50"/>
    <mergeCell ref="A52:D52"/>
    <mergeCell ref="A53:C53"/>
    <mergeCell ref="A54:C54"/>
    <mergeCell ref="A56:D56"/>
    <mergeCell ref="A58:C58"/>
    <mergeCell ref="A60:H60"/>
    <mergeCell ref="A61:H61"/>
    <mergeCell ref="A62:H62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8" fitToHeight="2" orientation="portrait" cellComments="atEnd" r:id="rId1"/>
  <headerFooter>
    <oddFooter>&amp;L&amp;A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19</vt:i4>
      </vt:variant>
    </vt:vector>
  </HeadingPairs>
  <TitlesOfParts>
    <vt:vector size="28" baseType="lpstr">
      <vt:lpstr>Anxo.III L1 ANDAL-EXTREM</vt:lpstr>
      <vt:lpstr>Anxo.III L2 ARAG-RIOJA</vt:lpstr>
      <vt:lpstr>Anxo.III L3 ASTUR-CANTAB</vt:lpstr>
      <vt:lpstr>Anxo.III L4 BALEAR-MURC-VALENC</vt:lpstr>
      <vt:lpstr>Anxo.III L5 CANAR</vt:lpstr>
      <vt:lpstr>Anxo.III L6 CMANCHA</vt:lpstr>
      <vt:lpstr>Anxo.III L7 CyLEON</vt:lpstr>
      <vt:lpstr>Anxo.III L8 GALIC</vt:lpstr>
      <vt:lpstr>Anxo.III L9 NAVAR-PVASCO</vt:lpstr>
      <vt:lpstr>'Anxo.III L1 ANDAL-EXTREM'!_Hlk112079447</vt:lpstr>
      <vt:lpstr>'Anxo.III L1 ANDAL-EXTREM'!Área_de_impresión</vt:lpstr>
      <vt:lpstr>'Anxo.III L2 ARAG-RIOJA'!Área_de_impresión</vt:lpstr>
      <vt:lpstr>'Anxo.III L3 ASTUR-CANTAB'!Área_de_impresión</vt:lpstr>
      <vt:lpstr>'Anxo.III L4 BALEAR-MURC-VALENC'!Área_de_impresión</vt:lpstr>
      <vt:lpstr>'Anxo.III L5 CANAR'!Área_de_impresión</vt:lpstr>
      <vt:lpstr>'Anxo.III L6 CMANCHA'!Área_de_impresión</vt:lpstr>
      <vt:lpstr>'Anxo.III L7 CyLEON'!Área_de_impresión</vt:lpstr>
      <vt:lpstr>'Anxo.III L8 GALIC'!Área_de_impresión</vt:lpstr>
      <vt:lpstr>'Anxo.III L9 NAVAR-PVASCO'!Área_de_impresión</vt:lpstr>
      <vt:lpstr>'Anxo.III L1 ANDAL-EXTREM'!Títulos_a_imprimir</vt:lpstr>
      <vt:lpstr>'Anxo.III L2 ARAG-RIOJA'!Títulos_a_imprimir</vt:lpstr>
      <vt:lpstr>'Anxo.III L3 ASTUR-CANTAB'!Títulos_a_imprimir</vt:lpstr>
      <vt:lpstr>'Anxo.III L4 BALEAR-MURC-VALENC'!Títulos_a_imprimir</vt:lpstr>
      <vt:lpstr>'Anxo.III L5 CANAR'!Títulos_a_imprimir</vt:lpstr>
      <vt:lpstr>'Anxo.III L6 CMANCHA'!Títulos_a_imprimir</vt:lpstr>
      <vt:lpstr>'Anxo.III L7 CyLEON'!Títulos_a_imprimir</vt:lpstr>
      <vt:lpstr>'Anxo.III L8 GALIC'!Títulos_a_imprimir</vt:lpstr>
      <vt:lpstr>'Anxo.III L9 NAVAR-PVASCO'!Títulos_a_imprimir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2025-03-31T03:41:44Z</cp:lastPrinted>
  <dcterms:created xsi:type="dcterms:W3CDTF">2022-02-14T09:45:48Z</dcterms:created>
  <dcterms:modified xsi:type="dcterms:W3CDTF">2025-03-31T03:58:31Z</dcterms:modified>
</cp:coreProperties>
</file>