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1 EXPEDIENTES\2 PRÓXIMO COMITE\C S-05138-2025 - Mantenimiento correctivo unidades enfriadoras en varias sedes RTVE(VV)\2 Doc def\"/>
    </mc:Choice>
  </mc:AlternateContent>
  <xr:revisionPtr revIDLastSave="0" documentId="13_ncr:1_{99455193-D8B8-4E94-8B70-77978FCD719D}" xr6:coauthVersionLast="36" xr6:coauthVersionMax="36" xr10:uidLastSave="{00000000-0000-0000-0000-000000000000}"/>
  <bookViews>
    <workbookView xWindow="-103" yWindow="-103" windowWidth="23254" windowHeight="12454" xr2:uid="{A52B4E31-3FAB-4C67-A221-F7C3CBA493C6}"/>
  </bookViews>
  <sheets>
    <sheet name="Anexo I pag 1 oferta" sheetId="5" r:id="rId1"/>
    <sheet name="Anexo I Tabla Desglose Precio" sheetId="4" r:id="rId2"/>
  </sheets>
  <definedNames>
    <definedName name="_xlnm._FilterDatabase" localSheetId="1" hidden="1">'Anexo I Tabla Desglose Precio'!$A$6:$H$91</definedName>
    <definedName name="_xlnm.Print_Area" localSheetId="0">'Anexo I pag 1 oferta'!$A$3:$I$56</definedName>
    <definedName name="_xlnm.Print_Area" localSheetId="1">'Anexo I Tabla Desglose Precio'!$A$4:$H$97</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90" i="4" l="1"/>
  <c r="H84" i="4"/>
  <c r="H38" i="4"/>
  <c r="H40" i="4"/>
  <c r="H42" i="4"/>
  <c r="H36" i="4"/>
  <c r="H13" i="4"/>
  <c r="H8" i="4"/>
  <c r="H10" i="4"/>
  <c r="H12" i="4"/>
  <c r="H44" i="4" l="1"/>
  <c r="H14" i="4"/>
  <c r="H82" i="4"/>
  <c r="H78" i="4"/>
  <c r="H80" i="4" s="1"/>
  <c r="H75" i="4"/>
  <c r="H74" i="4"/>
  <c r="H73" i="4"/>
  <c r="H72" i="4"/>
  <c r="H68" i="4"/>
  <c r="H66" i="4"/>
  <c r="H62" i="4"/>
  <c r="H60" i="4"/>
  <c r="H56" i="4"/>
  <c r="H54" i="4"/>
  <c r="H50" i="4"/>
  <c r="H49" i="4"/>
  <c r="H48" i="4"/>
  <c r="H46" i="4"/>
  <c r="H32" i="4"/>
  <c r="H34" i="4" s="1"/>
  <c r="H28" i="4"/>
  <c r="H26" i="4"/>
  <c r="H24" i="4"/>
  <c r="H22" i="4"/>
  <c r="H18" i="4"/>
  <c r="H16" i="4"/>
  <c r="H64" i="4" l="1"/>
  <c r="H70" i="4"/>
  <c r="H76" i="4"/>
  <c r="H58" i="4"/>
  <c r="H51" i="4"/>
  <c r="H20" i="4"/>
  <c r="H30" i="4"/>
  <c r="H86" i="4"/>
  <c r="H91" i="4" l="1"/>
  <c r="B29" i="5" s="1"/>
</calcChain>
</file>

<file path=xl/sharedStrings.xml><?xml version="1.0" encoding="utf-8"?>
<sst xmlns="http://schemas.openxmlformats.org/spreadsheetml/2006/main" count="249" uniqueCount="156">
  <si>
    <t>Código</t>
  </si>
  <si>
    <t>Nat</t>
  </si>
  <si>
    <t>Ud</t>
  </si>
  <si>
    <t>Resumen</t>
  </si>
  <si>
    <t>CanPres</t>
  </si>
  <si>
    <t>Capítulo</t>
  </si>
  <si>
    <t/>
  </si>
  <si>
    <t>Partida</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</si>
  <si>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</si>
  <si>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</si>
  <si>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Fdo:</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</si>
  <si>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</si>
  <si>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</si>
  <si>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</si>
  <si>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</si>
  <si>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</si>
  <si>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</si>
  <si>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</si>
  <si>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</si>
  <si>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</si>
  <si>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</si>
  <si>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</si>
  <si>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</si>
  <si>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</si>
  <si>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</si>
  <si>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</si>
  <si>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</si>
  <si>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</si>
  <si>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</si>
  <si>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</si>
  <si>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</si>
  <si>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</si>
  <si>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</si>
  <si>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</si>
  <si>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</si>
  <si>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</si>
  <si>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U</t>
  </si>
  <si>
    <t>01_01</t>
  </si>
  <si>
    <t>C 01</t>
  </si>
  <si>
    <t>03_01</t>
  </si>
  <si>
    <t>03_02</t>
  </si>
  <si>
    <t>03_03</t>
  </si>
  <si>
    <t>03_04</t>
  </si>
  <si>
    <t>Total Capítulo 04</t>
  </si>
  <si>
    <t>C 05</t>
  </si>
  <si>
    <t>05_01</t>
  </si>
  <si>
    <t>05_02</t>
  </si>
  <si>
    <t>05_03</t>
  </si>
  <si>
    <t>Total Capítulo 05</t>
  </si>
  <si>
    <t>C 06</t>
  </si>
  <si>
    <t>06_01</t>
  </si>
  <si>
    <t>06_02</t>
  </si>
  <si>
    <t>06_03</t>
  </si>
  <si>
    <t>Total Capítulo 06</t>
  </si>
  <si>
    <t>C 07</t>
  </si>
  <si>
    <t>07_01</t>
  </si>
  <si>
    <t>07_02</t>
  </si>
  <si>
    <t>07_03</t>
  </si>
  <si>
    <t>07_04</t>
  </si>
  <si>
    <t>07_05</t>
  </si>
  <si>
    <t>08_01</t>
  </si>
  <si>
    <t>08_02</t>
  </si>
  <si>
    <t>C 09</t>
  </si>
  <si>
    <t>Total Capítulo 08</t>
  </si>
  <si>
    <t>Importe Unitario Ofertado</t>
  </si>
  <si>
    <t>Total Ofertado</t>
  </si>
  <si>
    <t>UD</t>
  </si>
  <si>
    <t>Mano de obra</t>
  </si>
  <si>
    <t>- Recuperación del refrigerante en botellas para su pesado_
- Desconexión electica y frigorífica del compresor_
- Bajar el compresor de la unidad_y traslado a taller_
- Suministro de nuevo compresor a pie de obra_
- Subir compresor a la unidad y fijado en su bancada_
- Conexionado eléctrico y frigorífico del compresor _
- Cambio filtros deshidratadores_
- Prueba de estanqueidad con nitrógeno seco_
- Deshidratado mediante vacío_
- Carga del refrigerante recuperado_
- Puesta en servicio
- Comprobación de parámetros de funcionamiento_</t>
  </si>
  <si>
    <t>01_02</t>
  </si>
  <si>
    <t>Materiales</t>
  </si>
  <si>
    <t>Botella nitrógeno (1 Ud)
Botella recuperación (2 Ud)
Filtros deshidratadores (4 Ud)
Material variado
Maniobras movimiento compresor_
Compresor(1 ud)_</t>
  </si>
  <si>
    <t>01_03</t>
  </si>
  <si>
    <t>Gas R134a (tasas incluidas)</t>
  </si>
  <si>
    <t>01_04</t>
  </si>
  <si>
    <t>Visita control fugas</t>
  </si>
  <si>
    <t>ENFRIADORA AGUA-AGUA TORRESPAÑA MCQUAY WHS248_2ST Ns 501523/2</t>
  </si>
  <si>
    <t>Total Capítulo 01</t>
  </si>
  <si>
    <t>C 02</t>
  </si>
  <si>
    <t>ENFRIADORA AGUA-AGUA TORRESPAÑA MCQUAY WHS248_2ST Ns 501523/1</t>
  </si>
  <si>
    <t>02_01</t>
  </si>
  <si>
    <t>Mano de obra trabajos descritos</t>
  </si>
  <si>
    <t>- Desconexión eléctrica
- Sustitución de drivers
- Modificación de cableado para acoplar los nuevos drivers,
- Actualización de software de controladores,
- Ajuste de programación de controladores,
- Programación de los nuevos drivers,
- Puesta en servicio de la unidad
- Prueba de funcionamiento_</t>
  </si>
  <si>
    <t>02_02</t>
  </si>
  <si>
    <t>Material</t>
  </si>
  <si>
    <t>Kit de drivers (2 uds)</t>
  </si>
  <si>
    <t>Total Capítulo 02</t>
  </si>
  <si>
    <t>C 03</t>
  </si>
  <si>
    <t>ENFRIADORA AGUA-AGUA CENTRIFUGA TORRRESPAÑA WSC087M1007/OV11-08109/10/1</t>
  </si>
  <si>
    <t>trabajos Reparación de tubos condensador y valvulas de expansión</t>
  </si>
  <si>
    <t>Recuperación de gas refrigerante de unidad_ 
Envio de muestras de gas refrigerante para regeneración del mismo_- Prueba de estanqueidad con nitrógeno_ 
Localización de tubos dañados_ 
Desmontaje de todos los tubos actuales de condensador _ 
Suministro tubos nuevos para condensador_ 
Instalación de nuevos tubos_ 
instalación de 2 válvulas de expansión nuevas (este material ya está en las dependencias de rtve)
Nueva prueba de estanqueidad con nitrógeno para comprobar no existencia de nuevas fugas_ 
Evacuación de nitrógeno de circuito_ 
Soplado con aire caliente para secado interior de unidad_ 
Deshidratado mediante vacío_ 
Una vez deshidratada, carga de refrigerante nuevo necesario_</t>
  </si>
  <si>
    <t>materiales</t>
  </si>
  <si>
    <t>Botellas de gas nitrógeno Mat_ diverso (Trapos, etc) Aceite (40 lts)_ 
Filtro deshidratador (20 uds) 
Tubos condensador (600 uds) Reciclaje gas 335 kg Filtro aceite (2 uds)_ 
Kit juntas filtro aceite (2 uds)_</t>
  </si>
  <si>
    <t>gas refrigerante r134a</t>
  </si>
  <si>
    <t>gas refrigerante r134 A (tasas incluidas)</t>
  </si>
  <si>
    <t>Visita control de fugas</t>
  </si>
  <si>
    <t>La visita de control de fugas se realizará 1 mes después de haberse realizado la actuación</t>
  </si>
  <si>
    <t>Total Capítulo 03</t>
  </si>
  <si>
    <t>C 04</t>
  </si>
  <si>
    <t>ENFRIADORA AGUA-AGUA PRADO CENTRAL TERMICA EWWDC16VZXSA2004 con número de serie CH-19C00241-KKKKXX:</t>
  </si>
  <si>
    <t>04_01</t>
  </si>
  <si>
    <t>Cambio de circuito a medida a y mantenimiento preventivo módulo 1 y 2 para dos variadores Danfoss</t>
  </si>
  <si>
    <t>Variadores Danfoss
134H0676 FC-102N200T4E20H2TGCXXXSXXXXAXBXCXXXXDX 023308G069 
134H0511 FC-102N200T4E20H2TGCXXXSXXXXAXBXCXXXXDX 019908G468</t>
  </si>
  <si>
    <t>ENFRIADORA-RECUPERADORA AGUA-AGUA PRADO  CENTRAL TERMICA  MCQUAY WHS 464_4 SE ST nº serie: 0V07-05221</t>
  </si>
  <si>
    <t>Prueba de estanqueidad en los 4 circuitos_
- Sustitución de aceite, filtro de aceite y cartuchos deshidratadores en circ#3 y circ#4_
- Sustitución de válvula de expansión en circ#2_
- Ajustar carga de refrigerante con refrigerante extraído_
- Comprobación de funcionamiento</t>
  </si>
  <si>
    <t>Botella de gas nitrógeno (4 Uds)
Botella de recuperación (4 Uds)
Aceite (2 x 20 L)
Filtro de aceite (2 Uds)
Junta del filtro de aceite (2 Uds)
Filtros deshidratadores H48 (8 Uds)
Válvula de expansión electrónica (1 Ud)</t>
  </si>
  <si>
    <t>Gas refrigerante r134a (incluidas tasas)</t>
  </si>
  <si>
    <t>gas refrigerante r134a incluidas tasas</t>
  </si>
  <si>
    <t>05_04</t>
  </si>
  <si>
    <t>Visita control de fugas cumplimiento RSIF IF-17</t>
  </si>
  <si>
    <t>ENFRIADORAS AGUA AGUA BOMBA DE CALOR PRADO  CENTRAL TERMICA 2 UNIDADES DAIKIN EWWH800VZXSA1004/CH-21F01676/7</t>
  </si>
  <si>
    <t>- Cierre de llaves de servicio
- Recuperación de refrigerante en los condensadores de dichas unidades
- Extracción de aceite a botellas de reciclado de aceite
- Sustitución de filtros
- Deshidratado por vacío
- Carga nueva de aceite
- Introducir carga de refrigerante
- Apertura de válvulas
- Comprobación de funcionamiento
- Toma de datos</t>
  </si>
  <si>
    <t>Aceite 40l (4uds)
Filtro de aciete (2uds)
Junta filtro (2uds)
Botella nitrogeno (1 Ud)
Filtros deshidratadores (2uds)</t>
  </si>
  <si>
    <t>Visita de fugas cumplimiento RSIF-IF17 2 unidades</t>
  </si>
  <si>
    <t>ENFRIADORAS AIRE-AGUA RTVE SANT CUGAT DEL VALLES BARCELONA</t>
  </si>
  <si>
    <t>Unidad HPI-SE124STB01 con número de serie 0V11-06113/10/1. Sustitución de aceites y filtros</t>
  </si>
  <si>
    <t>07_01_01</t>
  </si>
  <si>
    <t>mano de obra</t>
  </si>
  <si>
    <t>07_01_02</t>
  </si>
  <si>
    <t>Filtros deshidratadores H48 (8 Uds) 
Aceite (2 x 20 L) 
Filtro de aceite (2 Uds) 
Junta del filtro de aceite (2 Uds) 
Rele + portareles 220V (4 Uds) 
Ventilador (1 Ud) 
Batería EXV (2 Uds)</t>
  </si>
  <si>
    <t>Total Capítulo 07_01</t>
  </si>
  <si>
    <t>Unidad EWAD900TZSRB2006 con número de serie CH-19N03568-KKKKXX: Botella recup gas (1 Ud); Botella nitrogeno (1 Ud); Filtros deshidratadores (4uds); Batería driver (3uds)</t>
  </si>
  <si>
    <t>07_02_01</t>
  </si>
  <si>
    <t>Cierre de llaves de servicio 
- Recuperación de refrigerante según normativa 
- Extracción de aceite 
- Sustitución de filtros 
- Deshidratado por vacío 
- Carga nueva de aceite 
- Introducir carga de refrigerante extraído 
- Apertura de válvulas 
- Comprobación de funcionamiento</t>
  </si>
  <si>
    <t>07_02_02</t>
  </si>
  <si>
    <t>Filtros deshidratadores H48 (8 Uds) 
Aceite (2 x 20 L) 
Filtro de aceite (2 Uds) 
Junta del filtro de aceite (2 Uds) 
Pequeño material</t>
  </si>
  <si>
    <t>Total Capítulo 07_02</t>
  </si>
  <si>
    <t>Unidad EWAD900TZSRB2006 con número de serie CH-19N03567-KKKKXX: Gas refrigerante R134 A (52kg) (tasas incluidas)</t>
  </si>
  <si>
    <t>07_03_01</t>
  </si>
  <si>
    <t>07_03_02</t>
  </si>
  <si>
    <t>Total Capítulo 07_03</t>
  </si>
  <si>
    <t>Unidad AWS-XI300LNB01 // OV11-05693/10/1</t>
  </si>
  <si>
    <t>07_04_01</t>
  </si>
  <si>
    <t>07_04_02</t>
  </si>
  <si>
    <t>Juntas Filtro Aceite (2 Uds) 
Filtro de aceite (2 Uds) 
Filtros deshidratadores (8 Uds) 
Aceite (60 l) 
Material Diverso</t>
  </si>
  <si>
    <t>Total Capítulo 07_04</t>
  </si>
  <si>
    <t>Visita control de fugas a las 4 unidades</t>
  </si>
  <si>
    <t>La visita de control de fugas se realizará en un plazo máximo de 1 mes después de haberse realizado la reparación de fugas</t>
  </si>
  <si>
    <t>Total Capítulo 07_05</t>
  </si>
  <si>
    <t>BOMBA DE CALOR AIRE-AGUA SEVILLA HPI124_2_SE_ST S/N: OV11-06113/10/1            Unidad HPI-SE124STB01 con número de serie 0V11-06113/10/1</t>
  </si>
  <si>
    <t>Mano de Obra</t>
  </si>
  <si>
    <t>- Desconexión eléctrica_
- Suministro y sustitución de kit de drivers_
- Conexionado y configuración_
- Comprobación de funcionamiento_</t>
  </si>
  <si>
    <t>PARTIDA ALZADA DE IMPREVISTOS</t>
  </si>
  <si>
    <t>Partida alzada de imprevistos para cubrir averías no vistas hasta la ejecución de los trabajos (será debidamene justificada) esta partida no se puede minorar en la valoración del expediente</t>
  </si>
  <si>
    <t xml:space="preserve">Total Capítulo 09 </t>
  </si>
  <si>
    <t>C 08</t>
  </si>
  <si>
    <t>09</t>
  </si>
  <si>
    <t>Sustitución de ventilador Q102 
Sustitución de ambas válvulas de expansión electrónica (EXV Battery) 
Sustitución del relé de alta presión, 
 Cierre de llaves de servicio 
Recuperación de refrigerante según normativa 
Extracción de aceite 
Sustitución de filtros 
Deshidratado por vacío 
Carga nueva de aceite 
Introducir carga de refrigerante extraído 
Apertura de válvulas 
Comprobación de funciona</t>
  </si>
  <si>
    <t>Cierre de llaves de servicio 
Recuperación de refrigerante según normativa 
Extracción de aceite 
Sustitución de filtros 
Deshidratado por vacío 
Carga nueva de aceite 
Introducir carga de refrigerante extraído 
Apertura de válvulas 
Comprobación de funcionamiento</t>
  </si>
  <si>
    <t>Cierre de llaves de servicio 
- Recuperación de refrigerante según normativa 
- Extracción de aceite 
- Sustitución de filtros 
- Deshidratado por vacío 
- Carga nueva de aceite 
- Introducir carga de refrigerante extraído 
- Apertura de válvula</t>
  </si>
  <si>
    <t>TOTAL OFERTADO</t>
  </si>
  <si>
    <t>Expediente n.º S/05138/2025</t>
  </si>
  <si>
    <t>(*) EL capitulo 9 es un capitulo de importe fijo e invariable que debe incluirse en la oferta.</t>
  </si>
  <si>
    <t>Esta tabla se indica como formato válido una vez completada e impresa en PDF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</si>
  <si>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S-05138-2025 - Reparación unidades enfriadoras</t>
  </si>
  <si>
    <t xml:space="preserve">“Reparación unidades enfriadoras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</si>
</sst>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sz val="9"/>
      <color rgb="FF0070C0"/>
      <name val="Calibri"/>
      <family val="2"/>
      <scheme val="minor"/>
    </font>
    <font>
      <b/>
      <sz val="8"/>
      <color rgb="FF0070C0"/>
      <name val="Calibri"/>
      <family val="2"/>
      <scheme val="minor"/>
    </font>
    <font>
      <b/>
      <i/>
      <sz val="9"/>
      <color theme="1"/>
      <name val="Calibri"/>
      <family val="2"/>
      <scheme val="minor"/>
    </font>
    <font>
      <b/>
      <sz val="12"/>
      <name val="Calibri"/>
      <family val="2"/>
      <scheme val="minor"/>
    </font>
  </fonts>
  <fills count="9">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0" tint="-4.9989318521683403E-2"/>
        <bgColor indexed="64"/>
      </patternFill>
    </fill>
    <fill>
      <patternFill patternType="solid">
        <fgColor rgb="FFD1E1ED"/>
        <bgColor indexed="64"/>
      </patternFill>
    </fill>
    <fill>
      <patternFill patternType="solid">
        <fgColor theme="8" tint="0.59999389629810485"/>
        <bgColor indexed="64"/>
      </patternFill>
    </fill>
    <fill>
      <patternFill patternType="solid">
        <fgColor theme="5" tint="0.59999389629810485"/>
        <bgColor indexed="64"/>
      </patternFill>
    </fill>
  </fills>
  <borders count="3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thin">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right/>
      <top style="thin">
        <color auto="1"/>
      </top>
      <bottom style="medium">
        <color indexed="64"/>
      </bottom>
      <diagonal/>
    </border>
    <border>
      <left style="thin">
        <color auto="1"/>
      </left>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top/>
      <bottom/>
      <diagonal/>
    </border>
    <border>
      <left/>
      <right style="medium">
        <color indexed="64"/>
      </right>
      <top/>
      <bottom/>
      <diagonal/>
    </border>
    <border>
      <left/>
      <right style="medium">
        <color indexed="64"/>
      </right>
      <top style="thin">
        <color auto="1"/>
      </top>
      <bottom style="thin">
        <color auto="1"/>
      </bottom>
      <diagonal/>
    </border>
    <border>
      <left/>
      <right style="thin">
        <color auto="1"/>
      </right>
      <top style="thin">
        <color auto="1"/>
      </top>
      <bottom style="medium">
        <color indexed="64"/>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auto="1"/>
      </left>
      <right/>
      <top style="thin">
        <color auto="1"/>
      </top>
      <bottom/>
      <diagonal/>
    </border>
    <border>
      <left style="thin">
        <color auto="1"/>
      </left>
      <right style="medium">
        <color indexed="64"/>
      </right>
      <top style="thin">
        <color auto="1"/>
      </top>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s>
  <cellStyleXfs count="1">
    <xf numFmtId="0" fontId="0" fillId="0" borderId="0"/>
  </cellStyleXfs>
  <cellXfs count="122">
    <xf numFmtId="0" fontId="0" fillId="0" borderId="0" xfId="0"/>
    <xf numFmtId="0" fontId="0" fillId="0" borderId="0" xfId="0" applyProtection="1"/>
    <xf numFmtId="0" fontId="0" fillId="0" borderId="0" xfId="0" applyBorder="1" applyProtection="1"/>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5" fillId="0" borderId="0" xfId="0" applyFont="1" applyProtection="1"/>
    <xf numFmtId="0" fontId="1" fillId="0" borderId="0" xfId="0" applyFont="1" applyProtection="1"/>
    <xf numFmtId="0" fontId="16" fillId="0" borderId="0" xfId="0" applyFont="1" applyAlignment="1" applyProtection="1">
      <alignment horizontal="right" vertical="center"/>
    </xf>
    <xf numFmtId="0" fontId="16"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18" fillId="0" borderId="0" xfId="0" applyFont="1" applyAlignment="1" applyProtection="1">
      <alignment horizontal="left" vertical="top"/>
    </xf>
    <xf numFmtId="0" fontId="0" fillId="3" borderId="0" xfId="0" applyFill="1" applyAlignment="1" applyProtection="1">
      <alignment vertical="top" shrinkToFit="1"/>
      <protection locked="0"/>
    </xf>
    <xf numFmtId="0" fontId="18"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0"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49" fontId="4" fillId="2" borderId="1" xfId="0" applyNumberFormat="1" applyFont="1" applyFill="1" applyBorder="1" applyAlignment="1" applyProtection="1">
      <alignment vertical="top"/>
    </xf>
    <xf numFmtId="49" fontId="4" fillId="2" borderId="3" xfId="0" applyNumberFormat="1" applyFont="1" applyFill="1" applyBorder="1" applyAlignment="1" applyProtection="1">
      <alignment vertical="top" wrapText="1"/>
    </xf>
    <xf numFmtId="3" fontId="5" fillId="2" borderId="1" xfId="0" applyNumberFormat="1" applyFont="1" applyFill="1" applyBorder="1" applyAlignment="1" applyProtection="1">
      <alignment vertical="top"/>
    </xf>
    <xf numFmtId="4" fontId="5" fillId="2" borderId="2" xfId="0" applyNumberFormat="1" applyFont="1" applyFill="1" applyBorder="1" applyAlignment="1" applyProtection="1">
      <alignment vertical="top"/>
    </xf>
    <xf numFmtId="49" fontId="6" fillId="0" borderId="1" xfId="0" applyNumberFormat="1" applyFont="1" applyBorder="1" applyAlignment="1" applyProtection="1">
      <alignment vertical="top"/>
    </xf>
    <xf numFmtId="49" fontId="6" fillId="0" borderId="3" xfId="0" applyNumberFormat="1" applyFont="1" applyBorder="1" applyAlignment="1" applyProtection="1">
      <alignment vertical="top" wrapText="1"/>
    </xf>
    <xf numFmtId="4" fontId="6" fillId="0" borderId="1" xfId="0" applyNumberFormat="1" applyFont="1" applyFill="1" applyBorder="1" applyAlignment="1" applyProtection="1">
      <alignment vertical="top"/>
    </xf>
    <xf numFmtId="0" fontId="6" fillId="0" borderId="1" xfId="0" applyFont="1" applyBorder="1" applyAlignment="1" applyProtection="1">
      <alignment vertical="top"/>
    </xf>
    <xf numFmtId="4" fontId="5" fillId="0" borderId="3" xfId="0" applyNumberFormat="1" applyFont="1" applyBorder="1" applyAlignment="1" applyProtection="1">
      <alignment vertical="top"/>
    </xf>
    <xf numFmtId="3" fontId="5" fillId="2" borderId="3" xfId="0" applyNumberFormat="1" applyFont="1" applyFill="1" applyBorder="1" applyAlignment="1" applyProtection="1">
      <alignment vertical="top"/>
    </xf>
    <xf numFmtId="4" fontId="5" fillId="2" borderId="3" xfId="0" applyNumberFormat="1" applyFont="1" applyFill="1" applyBorder="1" applyAlignment="1" applyProtection="1">
      <alignment vertical="top"/>
    </xf>
    <xf numFmtId="4" fontId="6" fillId="3" borderId="2" xfId="0" applyNumberFormat="1" applyFont="1" applyFill="1" applyBorder="1" applyAlignment="1" applyProtection="1">
      <alignment vertical="top"/>
      <protection locked="0"/>
    </xf>
    <xf numFmtId="49" fontId="6" fillId="0" borderId="1" xfId="0" applyNumberFormat="1" applyFont="1" applyBorder="1" applyAlignment="1">
      <alignment vertical="top"/>
    </xf>
    <xf numFmtId="0" fontId="3" fillId="0" borderId="1" xfId="0" applyFont="1" applyBorder="1" applyAlignment="1" applyProtection="1">
      <alignment horizontal="center" vertical="top" wrapText="1"/>
    </xf>
    <xf numFmtId="4" fontId="6" fillId="0" borderId="1" xfId="0" applyNumberFormat="1" applyFont="1" applyBorder="1" applyAlignment="1">
      <alignment vertical="top"/>
    </xf>
    <xf numFmtId="4" fontId="6" fillId="3" borderId="1" xfId="0" applyNumberFormat="1" applyFont="1" applyFill="1" applyBorder="1" applyAlignment="1" applyProtection="1">
      <alignment vertical="top"/>
      <protection locked="0"/>
    </xf>
    <xf numFmtId="49" fontId="6" fillId="0" borderId="1" xfId="0" applyNumberFormat="1" applyFont="1" applyBorder="1" applyAlignment="1">
      <alignment vertical="top" wrapText="1"/>
    </xf>
    <xf numFmtId="0" fontId="1" fillId="5" borderId="1" xfId="0" applyFont="1" applyFill="1" applyBorder="1" applyAlignment="1" applyProtection="1">
      <alignment horizontal="left" vertical="top"/>
    </xf>
    <xf numFmtId="49" fontId="10" fillId="2" borderId="1" xfId="0" applyNumberFormat="1" applyFont="1" applyFill="1" applyBorder="1" applyAlignment="1" applyProtection="1">
      <alignment vertical="top"/>
    </xf>
    <xf numFmtId="49" fontId="11" fillId="0" borderId="1" xfId="0" applyNumberFormat="1" applyFont="1" applyBorder="1" applyAlignment="1">
      <alignment vertical="top"/>
    </xf>
    <xf numFmtId="49" fontId="11" fillId="0" borderId="1" xfId="0" applyNumberFormat="1" applyFont="1" applyBorder="1" applyAlignment="1" applyProtection="1">
      <alignment vertical="top"/>
    </xf>
    <xf numFmtId="0" fontId="11" fillId="0" borderId="1" xfId="0" applyFont="1" applyBorder="1" applyAlignment="1" applyProtection="1">
      <alignment vertical="top"/>
    </xf>
    <xf numFmtId="0" fontId="6" fillId="0" borderId="1" xfId="0" applyFont="1" applyBorder="1" applyAlignment="1">
      <alignment vertical="top"/>
    </xf>
    <xf numFmtId="4" fontId="6" fillId="7" borderId="1" xfId="0" applyNumberFormat="1" applyFont="1" applyFill="1" applyBorder="1" applyAlignment="1" applyProtection="1">
      <alignment vertical="top"/>
    </xf>
    <xf numFmtId="0" fontId="15" fillId="0" borderId="1" xfId="0" applyFont="1" applyFill="1" applyBorder="1" applyAlignment="1" applyProtection="1">
      <alignment horizontal="left" vertical="top"/>
    </xf>
    <xf numFmtId="49" fontId="1" fillId="2" borderId="10" xfId="0" applyNumberFormat="1" applyFont="1" applyFill="1" applyBorder="1" applyAlignment="1" applyProtection="1">
      <alignment vertical="top"/>
    </xf>
    <xf numFmtId="4" fontId="10" fillId="2" borderId="11" xfId="0" applyNumberFormat="1" applyFont="1" applyFill="1" applyBorder="1" applyAlignment="1" applyProtection="1">
      <alignment vertical="top"/>
    </xf>
    <xf numFmtId="0" fontId="1" fillId="5" borderId="10" xfId="0" applyFont="1" applyFill="1" applyBorder="1" applyAlignment="1" applyProtection="1">
      <alignment horizontal="left" vertical="top"/>
    </xf>
    <xf numFmtId="4" fontId="11" fillId="3" borderId="11" xfId="0" applyNumberFormat="1" applyFont="1" applyFill="1" applyBorder="1" applyAlignment="1" applyProtection="1">
      <alignment vertical="top"/>
    </xf>
    <xf numFmtId="4" fontId="6" fillId="7" borderId="2" xfId="0" applyNumberFormat="1" applyFont="1" applyFill="1" applyBorder="1" applyAlignment="1" applyProtection="1">
      <alignment vertical="top"/>
    </xf>
    <xf numFmtId="0" fontId="6" fillId="0" borderId="10" xfId="0" applyFont="1" applyBorder="1" applyAlignment="1" applyProtection="1">
      <alignment vertical="top"/>
    </xf>
    <xf numFmtId="4" fontId="10" fillId="3" borderId="11" xfId="0" applyNumberFormat="1" applyFont="1" applyFill="1" applyBorder="1" applyAlignment="1" applyProtection="1">
      <alignment vertical="top"/>
    </xf>
    <xf numFmtId="49" fontId="1" fillId="6" borderId="20" xfId="0" applyNumberFormat="1" applyFont="1" applyFill="1" applyBorder="1" applyAlignment="1">
      <alignment vertical="top"/>
    </xf>
    <xf numFmtId="49" fontId="4" fillId="6" borderId="0" xfId="0" applyNumberFormat="1" applyFont="1" applyFill="1" applyBorder="1" applyAlignment="1">
      <alignment vertical="top"/>
    </xf>
    <xf numFmtId="49" fontId="4" fillId="6" borderId="0" xfId="0" applyNumberFormat="1" applyFont="1" applyFill="1" applyBorder="1" applyAlignment="1">
      <alignment vertical="top" wrapText="1"/>
    </xf>
    <xf numFmtId="0" fontId="4" fillId="6" borderId="0" xfId="0" applyFont="1" applyFill="1" applyBorder="1" applyAlignment="1">
      <alignment vertical="top"/>
    </xf>
    <xf numFmtId="0" fontId="4" fillId="6" borderId="21" xfId="0" applyFont="1" applyFill="1" applyBorder="1" applyAlignment="1">
      <alignment vertical="top"/>
    </xf>
    <xf numFmtId="4" fontId="10" fillId="2" borderId="22" xfId="0" applyNumberFormat="1" applyFont="1" applyFill="1" applyBorder="1" applyAlignment="1" applyProtection="1">
      <alignment vertical="top"/>
    </xf>
    <xf numFmtId="49" fontId="1" fillId="5" borderId="10" xfId="0" applyNumberFormat="1" applyFont="1" applyFill="1" applyBorder="1" applyAlignment="1" applyProtection="1">
      <alignment horizontal="left" vertical="top"/>
    </xf>
    <xf numFmtId="4" fontId="11" fillId="7" borderId="11" xfId="0" applyNumberFormat="1" applyFont="1" applyFill="1" applyBorder="1" applyAlignment="1" applyProtection="1">
      <alignment vertical="top"/>
    </xf>
    <xf numFmtId="0" fontId="6" fillId="0" borderId="12" xfId="0" applyFont="1" applyBorder="1" applyAlignment="1" applyProtection="1">
      <alignment vertical="top"/>
    </xf>
    <xf numFmtId="49" fontId="22" fillId="0" borderId="13" xfId="0" applyNumberFormat="1" applyFont="1" applyBorder="1" applyAlignment="1" applyProtection="1">
      <alignment horizontal="right" vertical="top" wrapText="1"/>
    </xf>
    <xf numFmtId="4" fontId="24" fillId="3" borderId="15" xfId="0" applyNumberFormat="1" applyFont="1" applyFill="1" applyBorder="1" applyAlignment="1" applyProtection="1">
      <alignment vertical="top"/>
    </xf>
    <xf numFmtId="0" fontId="6" fillId="5" borderId="20" xfId="0" applyFont="1" applyFill="1" applyBorder="1" applyAlignment="1">
      <alignment vertical="top"/>
    </xf>
    <xf numFmtId="0" fontId="6" fillId="5" borderId="10" xfId="0" applyFont="1" applyFill="1" applyBorder="1" applyAlignment="1" applyProtection="1">
      <alignment vertical="top"/>
    </xf>
    <xf numFmtId="0" fontId="3" fillId="8" borderId="16" xfId="0" applyFont="1" applyFill="1" applyBorder="1" applyAlignment="1" applyProtection="1">
      <alignment horizontal="center" vertical="top"/>
    </xf>
    <xf numFmtId="0" fontId="9" fillId="8" borderId="17" xfId="0" applyFont="1" applyFill="1" applyBorder="1" applyAlignment="1" applyProtection="1">
      <alignment horizontal="center" vertical="top"/>
    </xf>
    <xf numFmtId="0" fontId="3" fillId="8" borderId="17" xfId="0" applyFont="1" applyFill="1" applyBorder="1" applyAlignment="1" applyProtection="1">
      <alignment horizontal="center" vertical="top"/>
    </xf>
    <xf numFmtId="0" fontId="3" fillId="8" borderId="18" xfId="0" applyFont="1" applyFill="1" applyBorder="1" applyAlignment="1" applyProtection="1">
      <alignment horizontal="center" vertical="top" wrapText="1"/>
    </xf>
    <xf numFmtId="0" fontId="23" fillId="8" borderId="17" xfId="0" applyFont="1" applyFill="1" applyBorder="1" applyAlignment="1" applyProtection="1">
      <alignment horizontal="center" vertical="top" wrapText="1"/>
    </xf>
    <xf numFmtId="0" fontId="9" fillId="8" borderId="19" xfId="0" applyFont="1" applyFill="1" applyBorder="1" applyAlignment="1" applyProtection="1">
      <alignment horizontal="center" vertical="top" wrapText="1"/>
    </xf>
    <xf numFmtId="4" fontId="6" fillId="3" borderId="1" xfId="0" applyNumberFormat="1" applyFont="1" applyFill="1" applyBorder="1" applyAlignment="1" applyProtection="1">
      <alignment vertical="top"/>
    </xf>
    <xf numFmtId="4" fontId="6" fillId="3" borderId="2" xfId="0" applyNumberFormat="1" applyFont="1" applyFill="1" applyBorder="1" applyAlignment="1" applyProtection="1">
      <alignment vertical="top"/>
    </xf>
    <xf numFmtId="49" fontId="1" fillId="2" borderId="24" xfId="0" applyNumberFormat="1" applyFont="1" applyFill="1" applyBorder="1" applyAlignment="1" applyProtection="1">
      <alignment vertical="top"/>
    </xf>
    <xf numFmtId="49" fontId="10" fillId="2" borderId="25" xfId="0" applyNumberFormat="1" applyFont="1" applyFill="1" applyBorder="1" applyAlignment="1" applyProtection="1">
      <alignment vertical="top"/>
    </xf>
    <xf numFmtId="49" fontId="4" fillId="2" borderId="25" xfId="0" applyNumberFormat="1" applyFont="1" applyFill="1" applyBorder="1" applyAlignment="1" applyProtection="1">
      <alignment vertical="top"/>
    </xf>
    <xf numFmtId="49" fontId="4" fillId="2" borderId="26" xfId="0" applyNumberFormat="1" applyFont="1" applyFill="1" applyBorder="1" applyAlignment="1" applyProtection="1">
      <alignment vertical="top" wrapText="1"/>
    </xf>
    <xf numFmtId="3" fontId="5" fillId="2" borderId="25" xfId="0" applyNumberFormat="1" applyFont="1" applyFill="1" applyBorder="1" applyAlignment="1" applyProtection="1">
      <alignment vertical="top"/>
    </xf>
    <xf numFmtId="4" fontId="5" fillId="2" borderId="27" xfId="0" applyNumberFormat="1" applyFont="1" applyFill="1" applyBorder="1" applyAlignment="1" applyProtection="1">
      <alignment vertical="top"/>
    </xf>
    <xf numFmtId="4" fontId="10" fillId="2" borderId="28" xfId="0" applyNumberFormat="1" applyFont="1" applyFill="1" applyBorder="1" applyAlignment="1" applyProtection="1">
      <alignment vertical="top"/>
    </xf>
    <xf numFmtId="4" fontId="6" fillId="0" borderId="29" xfId="0" applyNumberFormat="1" applyFont="1" applyBorder="1" applyAlignment="1">
      <alignment vertical="top"/>
    </xf>
    <xf numFmtId="4" fontId="6" fillId="3" borderId="29" xfId="0" applyNumberFormat="1" applyFont="1" applyFill="1" applyBorder="1" applyAlignment="1" applyProtection="1">
      <alignment vertical="top"/>
    </xf>
    <xf numFmtId="4" fontId="11" fillId="3" borderId="30" xfId="0" applyNumberFormat="1" applyFont="1" applyFill="1" applyBorder="1" applyAlignment="1" applyProtection="1">
      <alignment vertical="top"/>
    </xf>
    <xf numFmtId="0" fontId="1" fillId="0" borderId="0" xfId="0" applyFont="1" applyFill="1" applyBorder="1" applyAlignment="1" applyProtection="1">
      <alignment horizontal="left" vertical="top"/>
    </xf>
    <xf numFmtId="49" fontId="6" fillId="0" borderId="1" xfId="0" applyNumberFormat="1" applyFont="1" applyFill="1" applyBorder="1" applyAlignment="1">
      <alignment vertical="top" wrapText="1"/>
    </xf>
    <xf numFmtId="0" fontId="6" fillId="0" borderId="1" xfId="0" applyFont="1" applyFill="1" applyBorder="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14" fillId="0" borderId="0" xfId="0" applyFont="1" applyAlignment="1" applyProtection="1">
      <alignment horizontal="center" vertical="top" wrapText="1"/>
    </xf>
    <xf numFmtId="0" fontId="17"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8" fillId="0" borderId="0" xfId="0" applyFont="1" applyAlignment="1" applyProtection="1">
      <alignment horizontal="left" vertical="top"/>
    </xf>
    <xf numFmtId="0" fontId="0" fillId="0" borderId="0" xfId="0" applyFont="1" applyAlignment="1" applyProtection="1">
      <alignment horizontal="left" vertical="top" wrapText="1"/>
    </xf>
    <xf numFmtId="0" fontId="0" fillId="0" borderId="9" xfId="0" applyBorder="1" applyAlignment="1" applyProtection="1">
      <alignment horizontal="center" wrapText="1"/>
      <protection locked="0"/>
    </xf>
    <xf numFmtId="0" fontId="0" fillId="3" borderId="0" xfId="0" applyFill="1" applyAlignment="1" applyProtection="1">
      <alignment horizontal="left"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7" fillId="4" borderId="0" xfId="0" applyFont="1" applyFill="1" applyAlignment="1" applyProtection="1">
      <alignment horizontal="center" vertical="top" shrinkToFit="1"/>
    </xf>
    <xf numFmtId="0" fontId="1" fillId="0" borderId="2" xfId="0" applyFont="1" applyBorder="1" applyAlignment="1" applyProtection="1">
      <alignment horizontal="left" vertical="top" wrapText="1"/>
    </xf>
    <xf numFmtId="0" fontId="1" fillId="0" borderId="3" xfId="0" applyFont="1" applyBorder="1" applyAlignment="1" applyProtection="1">
      <alignment horizontal="left" vertical="top" wrapText="1"/>
    </xf>
    <xf numFmtId="0" fontId="1" fillId="0" borderId="4" xfId="0" applyFont="1" applyBorder="1" applyAlignment="1" applyProtection="1">
      <alignment horizontal="left" vertical="top" wrapText="1"/>
    </xf>
    <xf numFmtId="0" fontId="6" fillId="0" borderId="0" xfId="0" applyFont="1" applyBorder="1" applyAlignment="1" applyProtection="1">
      <alignment horizontal="left" vertical="top" wrapText="1"/>
    </xf>
    <xf numFmtId="0" fontId="12" fillId="0" borderId="5" xfId="0" applyFont="1" applyBorder="1" applyAlignment="1" applyProtection="1">
      <alignment horizontal="left" vertical="top" wrapText="1"/>
    </xf>
    <xf numFmtId="0" fontId="12" fillId="0" borderId="6" xfId="0" applyFont="1" applyBorder="1" applyAlignment="1" applyProtection="1">
      <alignment horizontal="left" vertical="top" wrapText="1"/>
    </xf>
    <xf numFmtId="0" fontId="12" fillId="0" borderId="7" xfId="0" applyFont="1" applyBorder="1" applyAlignment="1" applyProtection="1">
      <alignment horizontal="left" vertical="top" wrapText="1"/>
    </xf>
    <xf numFmtId="0" fontId="14" fillId="0" borderId="8"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3" fontId="21" fillId="0" borderId="13" xfId="0" applyNumberFormat="1" applyFont="1" applyBorder="1" applyAlignment="1" applyProtection="1">
      <alignment horizontal="right" vertical="top"/>
    </xf>
    <xf numFmtId="3" fontId="21" fillId="0" borderId="23" xfId="0" applyNumberFormat="1" applyFont="1" applyBorder="1" applyAlignment="1" applyProtection="1">
      <alignment horizontal="right" vertical="top"/>
    </xf>
    <xf numFmtId="0" fontId="0" fillId="3" borderId="9" xfId="0" applyFill="1" applyBorder="1" applyAlignment="1" applyProtection="1">
      <alignment horizontal="center" vertical="top"/>
      <protection locked="0"/>
    </xf>
    <xf numFmtId="0" fontId="24" fillId="0" borderId="14" xfId="0" applyFont="1" applyBorder="1" applyAlignment="1" applyProtection="1">
      <alignment horizontal="left" vertical="top"/>
    </xf>
    <xf numFmtId="0" fontId="24" fillId="0" borderId="13" xfId="0" applyFont="1" applyBorder="1" applyAlignment="1" applyProtection="1">
      <alignment horizontal="left" vertical="top"/>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888546</xdr:colOff>
      <xdr:row>7</xdr:row>
      <xdr:rowOff>50346</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tabSelected="1" zoomScaleNormal="100" workbookViewId="0">
      <pane ySplit="9" topLeftCell="A10" activePane="bottomLeft" state="frozen"/>
      <selection pane="bottomLeft" activeCell="B12" sqref="B12:E12"/>
    </sheetView>
  </sheetViews>
  <sheetFormatPr baseColWidth="10" defaultColWidth="11.3828125" defaultRowHeight="14.6" x14ac:dyDescent="0.4"/>
  <cols>
    <col min="1" max="1" width="8.3046875" style="1" customWidth="1"/>
    <col min="2" max="2" width="13.53515625" style="1" customWidth="1"/>
    <col min="3" max="3" width="17.84375" style="1" customWidth="1"/>
    <col min="4" max="9" width="11.3828125" style="1"/>
    <col min="10" max="10" width="1.69140625" style="1" customWidth="1"/>
    <col min="11" max="16384" width="11.3828125" style="1"/>
  </cols>
  <sheetData>
    <row r="2" spans="1:9" s="6" customFormat="1" ht="75" customHeight="1" x14ac:dyDescent="0.4">
      <c r="A2" s="98" t="s">
        <v>11</v>
      </c>
      <c r="B2" s="98"/>
      <c r="C2" s="98"/>
      <c r="D2" s="98"/>
      <c r="E2" s="98"/>
      <c r="F2" s="98"/>
      <c r="G2" s="98"/>
      <c r="H2" s="98"/>
      <c r="I2" s="98"/>
    </row>
    <row r="5" spans="1:9" x14ac:dyDescent="0.4">
      <c r="D5" s="7"/>
      <c r="E5" s="7"/>
      <c r="F5" s="8"/>
      <c r="G5" s="8"/>
      <c r="H5" s="8"/>
      <c r="I5" s="9" t="s">
        <v>155</v>
      </c>
    </row>
    <row r="6" spans="1:9" x14ac:dyDescent="0.4">
      <c r="D6" s="7"/>
      <c r="E6" s="7"/>
      <c r="F6" s="8"/>
      <c r="G6" s="8"/>
      <c r="H6" s="8"/>
      <c r="I6" s="9"/>
    </row>
    <row r="7" spans="1:9" x14ac:dyDescent="0.4">
      <c r="D7" s="7"/>
      <c r="E7" s="7"/>
      <c r="F7" s="8"/>
      <c r="G7" s="8"/>
      <c r="H7" s="8"/>
      <c r="I7" s="10" t="s">
        <v>151</v>
      </c>
    </row>
    <row r="8" spans="1:9" ht="25" customHeight="1" x14ac:dyDescent="0.4"/>
    <row r="9" spans="1:9" ht="18.45" x14ac:dyDescent="0.5">
      <c r="A9" s="99" t="s">
        <v>12</v>
      </c>
      <c r="B9" s="99"/>
      <c r="C9" s="99"/>
      <c r="D9" s="99"/>
      <c r="E9" s="99"/>
      <c r="F9" s="99"/>
      <c r="G9" s="99"/>
      <c r="H9" s="99"/>
      <c r="I9" s="99"/>
    </row>
    <row r="10" spans="1:9" ht="15" customHeight="1" x14ac:dyDescent="0.4"/>
    <row r="11" spans="1:9" ht="15" customHeight="1" x14ac:dyDescent="0.4"/>
    <row r="12" spans="1:9" x14ac:dyDescent="0.4">
      <c r="A12" s="6" t="s">
        <v>13</v>
      </c>
      <c r="B12" s="100"/>
      <c r="C12" s="100"/>
      <c r="D12" s="100"/>
      <c r="E12" s="100"/>
      <c r="F12" s="96" t="s">
        <v>14</v>
      </c>
      <c r="G12" s="96"/>
      <c r="H12" s="96"/>
      <c r="I12" s="11"/>
    </row>
    <row r="13" spans="1:9" x14ac:dyDescent="0.4">
      <c r="A13" s="101" t="s">
        <v>15</v>
      </c>
      <c r="B13" s="101"/>
      <c r="C13" s="101"/>
      <c r="D13" s="101"/>
      <c r="E13" s="101"/>
      <c r="F13" s="101"/>
      <c r="G13" s="101"/>
      <c r="H13" s="101"/>
      <c r="I13" s="12"/>
    </row>
    <row r="14" spans="1:9" x14ac:dyDescent="0.4">
      <c r="A14" s="13"/>
      <c r="B14" s="13"/>
      <c r="C14" s="13"/>
      <c r="D14" s="13"/>
      <c r="E14" s="13"/>
      <c r="F14" s="13"/>
      <c r="G14" s="13"/>
      <c r="H14" s="13"/>
      <c r="I14" s="12"/>
    </row>
    <row r="15" spans="1:9" x14ac:dyDescent="0.4">
      <c r="A15" s="6" t="s">
        <v>16</v>
      </c>
      <c r="B15" s="6"/>
      <c r="C15" s="14"/>
      <c r="D15" s="96" t="s">
        <v>17</v>
      </c>
      <c r="E15" s="96"/>
      <c r="F15" s="97"/>
      <c r="G15" s="97"/>
      <c r="H15" s="97"/>
      <c r="I15" s="97"/>
    </row>
    <row r="16" spans="1:9" x14ac:dyDescent="0.4">
      <c r="B16" s="15"/>
      <c r="C16" s="15" t="s">
        <v>18</v>
      </c>
      <c r="D16" s="15"/>
      <c r="E16" s="15"/>
      <c r="F16" s="15" t="s">
        <v>19</v>
      </c>
      <c r="G16" s="15"/>
      <c r="H16" s="15"/>
      <c r="I16" s="6"/>
    </row>
    <row r="17" spans="1:9" x14ac:dyDescent="0.4">
      <c r="B17" s="15"/>
      <c r="C17" s="15"/>
      <c r="D17" s="15"/>
      <c r="E17" s="15"/>
      <c r="F17" s="15"/>
      <c r="G17" s="15"/>
      <c r="H17" s="15"/>
      <c r="I17" s="6"/>
    </row>
    <row r="18" spans="1:9" x14ac:dyDescent="0.4">
      <c r="A18" s="6" t="s">
        <v>20</v>
      </c>
      <c r="B18" s="11"/>
      <c r="C18" s="96" t="s">
        <v>21</v>
      </c>
      <c r="D18" s="96"/>
      <c r="E18" s="104"/>
      <c r="F18" s="104"/>
      <c r="G18" s="104"/>
      <c r="H18" s="16" t="s">
        <v>22</v>
      </c>
      <c r="I18" s="17"/>
    </row>
    <row r="19" spans="1:9" s="18" customFormat="1" x14ac:dyDescent="0.4">
      <c r="B19" s="19"/>
      <c r="C19" s="20"/>
      <c r="D19" s="20"/>
      <c r="E19" s="21"/>
      <c r="F19" s="21"/>
      <c r="G19" s="21"/>
      <c r="H19" s="21"/>
      <c r="I19" s="21"/>
    </row>
    <row r="20" spans="1:9" s="18" customFormat="1" x14ac:dyDescent="0.4">
      <c r="B20" s="19"/>
      <c r="C20" s="20"/>
      <c r="D20" s="20"/>
      <c r="E20" s="21"/>
      <c r="F20" s="21"/>
      <c r="G20" s="21"/>
      <c r="H20" s="21"/>
      <c r="I20" s="21"/>
    </row>
    <row r="21" spans="1:9" s="18" customFormat="1" x14ac:dyDescent="0.4">
      <c r="A21" s="22" t="s">
        <v>23</v>
      </c>
      <c r="B21" s="19"/>
      <c r="C21" s="97"/>
      <c r="D21" s="97"/>
      <c r="E21" s="97"/>
      <c r="F21" s="97"/>
      <c r="G21" s="97"/>
      <c r="H21" s="21" t="s">
        <v>24</v>
      </c>
      <c r="I21" s="17"/>
    </row>
    <row r="22" spans="1:9" s="18" customFormat="1" x14ac:dyDescent="0.4">
      <c r="A22" s="22"/>
      <c r="B22" s="19"/>
      <c r="C22" s="20"/>
      <c r="D22" s="20"/>
      <c r="E22" s="20"/>
      <c r="F22" s="20"/>
      <c r="G22" s="20"/>
      <c r="H22" s="21"/>
      <c r="I22" s="16"/>
    </row>
    <row r="23" spans="1:9" x14ac:dyDescent="0.4">
      <c r="A23" s="6" t="s">
        <v>25</v>
      </c>
      <c r="B23" s="6"/>
      <c r="C23" s="6"/>
      <c r="D23" s="6"/>
      <c r="E23" s="6"/>
      <c r="F23" s="6"/>
      <c r="G23" s="6"/>
      <c r="H23" s="6"/>
      <c r="I23" s="6"/>
    </row>
    <row r="24" spans="1:9" ht="15" customHeight="1" x14ac:dyDescent="0.4">
      <c r="A24" s="6"/>
      <c r="B24" s="6"/>
      <c r="C24" s="6"/>
      <c r="D24" s="6"/>
      <c r="E24" s="6"/>
      <c r="F24" s="6"/>
      <c r="G24" s="6"/>
      <c r="H24" s="6"/>
      <c r="I24" s="6"/>
    </row>
    <row r="25" spans="1:9" ht="56.25" customHeight="1" x14ac:dyDescent="0.4">
      <c r="A25" s="105" t="s">
        <v>26</v>
      </c>
      <c r="B25" s="105"/>
      <c r="C25" s="105"/>
      <c r="D25" s="105"/>
      <c r="E25" s="105"/>
      <c r="F25" s="105"/>
      <c r="G25" s="105"/>
      <c r="H25" s="105"/>
      <c r="I25" s="6"/>
    </row>
    <row r="26" spans="1:9" ht="15" customHeight="1" x14ac:dyDescent="0.4">
      <c r="A26" s="6"/>
      <c r="B26" s="6"/>
      <c r="C26" s="6"/>
      <c r="D26" s="6"/>
      <c r="E26" s="6"/>
      <c r="F26" s="6"/>
      <c r="G26" s="6"/>
      <c r="H26" s="6"/>
      <c r="I26" s="6"/>
    </row>
    <row r="27" spans="1:9" ht="15" customHeight="1" x14ac:dyDescent="0.4">
      <c r="A27" s="6" t="s">
        <v>27</v>
      </c>
      <c r="B27" s="6"/>
      <c r="C27" s="6"/>
      <c r="D27" s="6"/>
      <c r="E27" s="6"/>
      <c r="F27" s="6"/>
      <c r="G27" s="6"/>
      <c r="H27" s="6"/>
    </row>
    <row r="28" spans="1:9" ht="15" customHeight="1" x14ac:dyDescent="0.4">
      <c r="A28" s="6"/>
      <c r="B28" s="6"/>
      <c r="C28" s="6"/>
      <c r="D28" s="6"/>
      <c r="E28" s="6"/>
      <c r="F28" s="6"/>
      <c r="G28" s="6"/>
      <c r="H28" s="6"/>
    </row>
    <row r="29" spans="1:9" ht="15" customHeight="1" x14ac:dyDescent="0.4">
      <c r="A29" s="6" t="s">
        <v>28</v>
      </c>
      <c r="B29" s="106">
        <f>+IF('Anexo I Tabla Desglose Precio'!H91&lt;=298430,'Anexo I Tabla Desglose Precio'!H91,"ERROR: no debe superar 298.430,00 €")</f>
        <v>3000</v>
      </c>
      <c r="C29" s="107"/>
      <c r="D29" s="6" t="s">
        <v>29</v>
      </c>
      <c r="E29" s="6"/>
      <c r="F29" s="6"/>
      <c r="G29" s="6"/>
      <c r="H29" s="6"/>
    </row>
    <row r="30" spans="1:9" ht="15" customHeight="1" x14ac:dyDescent="0.4">
      <c r="A30" s="6"/>
      <c r="B30" s="6"/>
      <c r="C30" s="6"/>
      <c r="D30" s="6"/>
      <c r="E30" s="6"/>
      <c r="F30" s="6"/>
      <c r="G30" s="6"/>
      <c r="H30" s="6"/>
    </row>
    <row r="31" spans="1:9" ht="15" customHeight="1" x14ac:dyDescent="0.4">
      <c r="A31" s="23"/>
      <c r="B31" s="6"/>
      <c r="C31" s="6"/>
      <c r="D31" s="6"/>
      <c r="E31" s="6"/>
      <c r="F31" s="6"/>
      <c r="G31" s="6"/>
      <c r="H31" s="6"/>
    </row>
    <row r="32" spans="1:9" ht="15" customHeight="1" x14ac:dyDescent="0.4">
      <c r="A32" s="6"/>
      <c r="B32" s="6"/>
      <c r="C32" s="6"/>
      <c r="D32" s="6"/>
      <c r="E32" s="6"/>
      <c r="F32" s="6"/>
      <c r="G32" s="6"/>
      <c r="H32" s="6"/>
      <c r="I32" s="6"/>
    </row>
    <row r="33" spans="1:9" ht="35.15" customHeight="1" x14ac:dyDescent="0.4">
      <c r="A33" s="102" t="s">
        <v>30</v>
      </c>
      <c r="B33" s="102"/>
      <c r="C33" s="102"/>
      <c r="D33" s="102"/>
      <c r="E33" s="102"/>
      <c r="F33" s="102"/>
      <c r="G33" s="102"/>
      <c r="H33" s="102"/>
      <c r="I33" s="6"/>
    </row>
    <row r="34" spans="1:9" ht="27" customHeight="1" x14ac:dyDescent="0.4">
      <c r="A34" s="6"/>
      <c r="B34" s="6"/>
      <c r="C34" s="6"/>
      <c r="D34" s="6"/>
      <c r="E34" s="6"/>
      <c r="F34" s="6"/>
      <c r="G34" s="6"/>
      <c r="H34" s="6"/>
      <c r="I34" s="6"/>
    </row>
    <row r="35" spans="1:9" ht="27" customHeight="1" x14ac:dyDescent="0.4">
      <c r="A35" s="102" t="s">
        <v>31</v>
      </c>
      <c r="B35" s="102"/>
      <c r="C35" s="102"/>
      <c r="D35" s="102"/>
      <c r="E35" s="102"/>
      <c r="F35" s="102"/>
      <c r="G35" s="102"/>
      <c r="H35" s="102"/>
      <c r="I35" s="6"/>
    </row>
    <row r="36" spans="1:9" ht="27" customHeight="1" x14ac:dyDescent="0.4">
      <c r="A36" s="6"/>
      <c r="B36" s="6"/>
      <c r="C36" s="6"/>
      <c r="D36" s="6"/>
      <c r="E36" s="6"/>
      <c r="F36" s="6"/>
      <c r="G36" s="6"/>
      <c r="H36" s="6"/>
      <c r="I36" s="6"/>
    </row>
    <row r="37" spans="1:9" ht="27" customHeight="1" x14ac:dyDescent="0.4">
      <c r="A37" s="102" t="s">
        <v>32</v>
      </c>
      <c r="B37" s="102"/>
      <c r="C37" s="102"/>
      <c r="D37" s="102"/>
      <c r="E37" s="102"/>
      <c r="F37" s="102"/>
      <c r="G37" s="102"/>
      <c r="H37" s="102"/>
      <c r="I37" s="6"/>
    </row>
    <row r="38" spans="1:9" ht="27" customHeight="1" x14ac:dyDescent="0.4">
      <c r="A38" s="6"/>
      <c r="B38" s="6"/>
      <c r="C38" s="6"/>
      <c r="D38" s="6"/>
      <c r="E38" s="6"/>
      <c r="F38" s="6"/>
      <c r="G38" s="6"/>
      <c r="H38" s="6"/>
      <c r="I38" s="6"/>
    </row>
    <row r="39" spans="1:9" ht="43.5" customHeight="1" x14ac:dyDescent="0.4">
      <c r="A39" s="102" t="s">
        <v>33</v>
      </c>
      <c r="B39" s="102"/>
      <c r="C39" s="102"/>
      <c r="D39" s="102"/>
      <c r="E39" s="102"/>
      <c r="F39" s="102"/>
      <c r="G39" s="102"/>
      <c r="H39" s="102"/>
      <c r="I39" s="6"/>
    </row>
    <row r="40" spans="1:9" ht="27" customHeight="1" x14ac:dyDescent="0.4">
      <c r="A40" s="24"/>
      <c r="B40" s="24"/>
      <c r="C40" s="24"/>
      <c r="D40" s="24"/>
      <c r="E40" s="24"/>
      <c r="F40" s="24"/>
      <c r="G40" s="24"/>
      <c r="H40" s="24"/>
      <c r="I40" s="6"/>
    </row>
    <row r="41" spans="1:9" x14ac:dyDescent="0.4">
      <c r="A41" s="25" t="s">
        <v>34</v>
      </c>
      <c r="B41" s="6"/>
      <c r="C41" s="6"/>
      <c r="D41" s="6"/>
      <c r="E41" s="6"/>
      <c r="F41" s="6"/>
      <c r="G41" s="6"/>
      <c r="H41" s="6"/>
      <c r="I41" s="6"/>
    </row>
    <row r="42" spans="1:9" ht="8.15" customHeight="1" x14ac:dyDescent="0.4">
      <c r="A42" s="6"/>
      <c r="B42" s="6"/>
      <c r="C42" s="6"/>
      <c r="D42" s="6"/>
      <c r="E42" s="6"/>
      <c r="F42" s="6"/>
      <c r="G42" s="6"/>
      <c r="H42" s="6"/>
      <c r="I42" s="6"/>
    </row>
    <row r="47" spans="1:9" x14ac:dyDescent="0.4">
      <c r="B47" s="26" t="s">
        <v>35</v>
      </c>
    </row>
    <row r="55" spans="2:7" x14ac:dyDescent="0.4">
      <c r="B55" s="1" t="s">
        <v>10</v>
      </c>
      <c r="C55" s="103"/>
      <c r="D55" s="103"/>
      <c r="E55" s="103"/>
      <c r="F55" s="103"/>
      <c r="G55" s="103"/>
    </row>
  </sheetData>
  <sheetProtection algorithmName="SHA-512" hashValue="JHEz7c9rk1esVLexdvD8+Scn87hx49waLNY5p2AkDkJB48Hyzkk+FvkPKIpF8bYPtM6Lah8Bj8Nd1epyUJWeyw==" saltValue="5Q68qMwDrLqMnjnN346b9w==" spinCount="100000" sheet="1" objects="1" scenarios="1" selectLockedCells="1"/>
  <mergeCells count="17">
    <mergeCell ref="A35:H35"/>
    <mergeCell ref="A37:H37"/>
    <mergeCell ref="A39:H39"/>
    <mergeCell ref="C55:G55"/>
    <mergeCell ref="C18:D18"/>
    <mergeCell ref="E18:G18"/>
    <mergeCell ref="C21:G21"/>
    <mergeCell ref="A25:H25"/>
    <mergeCell ref="B29:C29"/>
    <mergeCell ref="A33:H33"/>
    <mergeCell ref="D15:E15"/>
    <mergeCell ref="F15:I15"/>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H100"/>
  <sheetViews>
    <sheetView topLeftCell="A82" zoomScaleNormal="100" workbookViewId="0">
      <selection activeCell="G8" sqref="G8"/>
    </sheetView>
  </sheetViews>
  <sheetFormatPr baseColWidth="10" defaultColWidth="11.3828125" defaultRowHeight="14.6" x14ac:dyDescent="0.4"/>
  <cols>
    <col min="1" max="1" width="22.3828125" style="1" customWidth="1"/>
    <col min="2" max="2" width="15.84375" style="4" customWidth="1"/>
    <col min="3" max="3" width="3.84375" style="1" bestFit="1" customWidth="1"/>
    <col min="4" max="4" width="52.84375" style="1" customWidth="1"/>
    <col min="5" max="5" width="5.15234375" style="1" customWidth="1"/>
    <col min="6" max="6" width="8.15234375" style="1" bestFit="1" customWidth="1"/>
    <col min="7" max="7" width="11.3046875" style="1" customWidth="1"/>
    <col min="8" max="8" width="11.15234375" style="1" bestFit="1" customWidth="1"/>
    <col min="9" max="16384" width="11.3828125" style="1"/>
  </cols>
  <sheetData>
    <row r="1" spans="1:8" ht="73.5" customHeight="1" thickBot="1" x14ac:dyDescent="0.45">
      <c r="A1" s="112" t="s">
        <v>8</v>
      </c>
      <c r="B1" s="113"/>
      <c r="C1" s="113"/>
      <c r="D1" s="113"/>
      <c r="E1" s="113"/>
      <c r="F1" s="113"/>
      <c r="G1" s="113"/>
      <c r="H1" s="114"/>
    </row>
    <row r="2" spans="1:8" ht="60" customHeight="1" x14ac:dyDescent="0.4">
      <c r="A2" s="115" t="s">
        <v>9</v>
      </c>
      <c r="B2" s="115"/>
      <c r="C2" s="115"/>
      <c r="D2" s="115"/>
      <c r="E2" s="115"/>
      <c r="F2" s="115"/>
      <c r="G2" s="115"/>
      <c r="H2" s="115"/>
    </row>
    <row r="3" spans="1:8" x14ac:dyDescent="0.4">
      <c r="A3" s="27"/>
      <c r="B3" s="28"/>
      <c r="C3" s="6"/>
      <c r="D3" s="6"/>
      <c r="E3" s="6"/>
      <c r="F3" s="6"/>
      <c r="G3" s="6"/>
      <c r="H3" s="28"/>
    </row>
    <row r="4" spans="1:8" ht="18.45" x14ac:dyDescent="0.4">
      <c r="A4" s="29" t="s">
        <v>154</v>
      </c>
      <c r="B4" s="28"/>
      <c r="C4" s="6"/>
      <c r="D4" s="6"/>
      <c r="E4" s="6"/>
      <c r="F4" s="6"/>
      <c r="G4" s="6"/>
      <c r="H4" s="28"/>
    </row>
    <row r="5" spans="1:8" ht="5.15" customHeight="1" thickBot="1" x14ac:dyDescent="0.45">
      <c r="A5" s="29"/>
      <c r="B5" s="28"/>
      <c r="C5" s="6"/>
      <c r="D5" s="6"/>
      <c r="E5" s="6"/>
      <c r="F5" s="6"/>
      <c r="G5" s="6"/>
      <c r="H5" s="28"/>
    </row>
    <row r="6" spans="1:8" ht="36" x14ac:dyDescent="0.4">
      <c r="A6" s="75" t="s">
        <v>0</v>
      </c>
      <c r="B6" s="76" t="s">
        <v>1</v>
      </c>
      <c r="C6" s="77" t="s">
        <v>2</v>
      </c>
      <c r="D6" s="78" t="s">
        <v>3</v>
      </c>
      <c r="E6" s="78"/>
      <c r="F6" s="77" t="s">
        <v>4</v>
      </c>
      <c r="G6" s="79" t="s">
        <v>64</v>
      </c>
      <c r="H6" s="80" t="s">
        <v>65</v>
      </c>
    </row>
    <row r="7" spans="1:8" x14ac:dyDescent="0.4">
      <c r="A7" s="55" t="s">
        <v>38</v>
      </c>
      <c r="B7" s="48" t="s">
        <v>5</v>
      </c>
      <c r="C7" s="30" t="s">
        <v>36</v>
      </c>
      <c r="D7" s="31" t="s">
        <v>76</v>
      </c>
      <c r="E7" s="31"/>
      <c r="F7" s="32"/>
      <c r="G7" s="33"/>
      <c r="H7" s="56"/>
    </row>
    <row r="8" spans="1:8" x14ac:dyDescent="0.4">
      <c r="A8" s="57" t="s">
        <v>37</v>
      </c>
      <c r="B8" s="42" t="s">
        <v>67</v>
      </c>
      <c r="C8" s="42" t="s">
        <v>66</v>
      </c>
      <c r="D8" s="46" t="s">
        <v>67</v>
      </c>
      <c r="E8" s="43"/>
      <c r="F8" s="44">
        <v>1</v>
      </c>
      <c r="G8" s="45"/>
      <c r="H8" s="58">
        <f t="shared" ref="H8:H16" si="0">+ROUND(+F8*ROUND(G8,2),2)</f>
        <v>0</v>
      </c>
    </row>
    <row r="9" spans="1:8" ht="128.6" x14ac:dyDescent="0.4">
      <c r="A9" s="73"/>
      <c r="B9" s="46"/>
      <c r="C9" s="46"/>
      <c r="D9" s="46" t="s">
        <v>68</v>
      </c>
      <c r="E9" s="43"/>
      <c r="F9" s="44"/>
      <c r="G9" s="81"/>
      <c r="H9" s="58"/>
    </row>
    <row r="10" spans="1:8" x14ac:dyDescent="0.4">
      <c r="A10" s="57" t="s">
        <v>69</v>
      </c>
      <c r="B10" s="46" t="s">
        <v>7</v>
      </c>
      <c r="C10" s="46" t="s">
        <v>66</v>
      </c>
      <c r="D10" s="46" t="s">
        <v>70</v>
      </c>
      <c r="E10" s="43"/>
      <c r="F10" s="44">
        <v>1</v>
      </c>
      <c r="G10" s="45"/>
      <c r="H10" s="58">
        <f t="shared" si="0"/>
        <v>0</v>
      </c>
    </row>
    <row r="11" spans="1:8" ht="64.3" x14ac:dyDescent="0.4">
      <c r="A11" s="73"/>
      <c r="B11" s="46"/>
      <c r="C11" s="46"/>
      <c r="D11" s="46" t="s">
        <v>71</v>
      </c>
      <c r="E11" s="43"/>
      <c r="F11" s="44"/>
      <c r="G11" s="81"/>
      <c r="H11" s="58"/>
    </row>
    <row r="12" spans="1:8" x14ac:dyDescent="0.4">
      <c r="A12" s="57" t="s">
        <v>72</v>
      </c>
      <c r="B12" s="46" t="s">
        <v>7</v>
      </c>
      <c r="C12" s="46" t="s">
        <v>66</v>
      </c>
      <c r="D12" s="46" t="s">
        <v>73</v>
      </c>
      <c r="E12" s="43"/>
      <c r="F12" s="44">
        <v>10</v>
      </c>
      <c r="G12" s="45"/>
      <c r="H12" s="58">
        <f t="shared" si="0"/>
        <v>0</v>
      </c>
    </row>
    <row r="13" spans="1:8" x14ac:dyDescent="0.4">
      <c r="A13" s="57" t="s">
        <v>74</v>
      </c>
      <c r="B13" s="42" t="s">
        <v>67</v>
      </c>
      <c r="C13" s="42" t="s">
        <v>66</v>
      </c>
      <c r="D13" s="46" t="s">
        <v>75</v>
      </c>
      <c r="E13" s="43"/>
      <c r="F13" s="44">
        <v>1</v>
      </c>
      <c r="G13" s="45"/>
      <c r="H13" s="58">
        <f t="shared" si="0"/>
        <v>0</v>
      </c>
    </row>
    <row r="14" spans="1:8" x14ac:dyDescent="0.4">
      <c r="A14" s="74"/>
      <c r="B14" s="51"/>
      <c r="C14" s="37"/>
      <c r="D14" s="108" t="s">
        <v>77</v>
      </c>
      <c r="E14" s="109"/>
      <c r="F14" s="110"/>
      <c r="G14" s="38"/>
      <c r="H14" s="61">
        <f>SUM(H8:H13)</f>
        <v>0</v>
      </c>
    </row>
    <row r="15" spans="1:8" x14ac:dyDescent="0.4">
      <c r="A15" s="83" t="s">
        <v>78</v>
      </c>
      <c r="B15" s="84" t="s">
        <v>5</v>
      </c>
      <c r="C15" s="85" t="s">
        <v>36</v>
      </c>
      <c r="D15" s="86" t="s">
        <v>79</v>
      </c>
      <c r="E15" s="86"/>
      <c r="F15" s="87"/>
      <c r="G15" s="88"/>
      <c r="H15" s="89"/>
    </row>
    <row r="16" spans="1:8" s="93" customFormat="1" ht="12.9" x14ac:dyDescent="0.4">
      <c r="A16" s="54" t="s">
        <v>80</v>
      </c>
      <c r="B16" s="95" t="s">
        <v>67</v>
      </c>
      <c r="C16" s="95" t="s">
        <v>66</v>
      </c>
      <c r="D16" s="95" t="s">
        <v>81</v>
      </c>
      <c r="E16" s="54"/>
      <c r="F16" s="36">
        <v>1</v>
      </c>
      <c r="G16" s="41"/>
      <c r="H16" s="58">
        <f t="shared" si="0"/>
        <v>0</v>
      </c>
    </row>
    <row r="17" spans="1:8" ht="85.75" x14ac:dyDescent="0.4">
      <c r="A17" s="47"/>
      <c r="B17" s="49"/>
      <c r="C17" s="42"/>
      <c r="D17" s="94" t="s">
        <v>82</v>
      </c>
      <c r="E17" s="43"/>
      <c r="F17" s="90"/>
      <c r="G17" s="91"/>
      <c r="H17" s="92"/>
    </row>
    <row r="18" spans="1:8" x14ac:dyDescent="0.4">
      <c r="A18" s="57" t="s">
        <v>83</v>
      </c>
      <c r="B18" s="42" t="s">
        <v>84</v>
      </c>
      <c r="C18" s="42" t="s">
        <v>66</v>
      </c>
      <c r="D18" s="46" t="s">
        <v>70</v>
      </c>
      <c r="E18" s="35"/>
      <c r="F18" s="36">
        <v>1</v>
      </c>
      <c r="G18" s="41"/>
      <c r="H18" s="58">
        <f t="shared" ref="H18:H54" si="1">+ROUND(+F18*ROUND(G18,2),2)</f>
        <v>0</v>
      </c>
    </row>
    <row r="19" spans="1:8" x14ac:dyDescent="0.4">
      <c r="A19" s="57"/>
      <c r="B19" s="52"/>
      <c r="C19" s="52"/>
      <c r="D19" s="46" t="s">
        <v>85</v>
      </c>
      <c r="E19" s="35"/>
      <c r="F19" s="36"/>
      <c r="G19" s="81"/>
      <c r="H19" s="58"/>
    </row>
    <row r="20" spans="1:8" x14ac:dyDescent="0.4">
      <c r="A20" s="57"/>
      <c r="B20" s="52"/>
      <c r="C20" s="52"/>
      <c r="D20" s="108" t="s">
        <v>86</v>
      </c>
      <c r="E20" s="109"/>
      <c r="F20" s="110"/>
      <c r="G20" s="38"/>
      <c r="H20" s="61">
        <f>SUM(H16:H19)</f>
        <v>0</v>
      </c>
    </row>
    <row r="21" spans="1:8" ht="21.45" x14ac:dyDescent="0.4">
      <c r="A21" s="55" t="s">
        <v>87</v>
      </c>
      <c r="B21" s="48" t="s">
        <v>5</v>
      </c>
      <c r="C21" s="30" t="s">
        <v>36</v>
      </c>
      <c r="D21" s="31" t="s">
        <v>88</v>
      </c>
      <c r="E21" s="31"/>
      <c r="F21" s="32"/>
      <c r="G21" s="33"/>
      <c r="H21" s="56"/>
    </row>
    <row r="22" spans="1:8" x14ac:dyDescent="0.4">
      <c r="A22" s="57" t="s">
        <v>39</v>
      </c>
      <c r="B22" s="42" t="s">
        <v>67</v>
      </c>
      <c r="C22" s="42" t="s">
        <v>66</v>
      </c>
      <c r="D22" s="46" t="s">
        <v>89</v>
      </c>
      <c r="E22" s="35"/>
      <c r="F22" s="36">
        <v>1</v>
      </c>
      <c r="G22" s="41"/>
      <c r="H22" s="58">
        <f t="shared" si="1"/>
        <v>0</v>
      </c>
    </row>
    <row r="23" spans="1:8" ht="160.75" x14ac:dyDescent="0.4">
      <c r="A23" s="57"/>
      <c r="B23" s="52"/>
      <c r="C23" s="52"/>
      <c r="D23" s="46" t="s">
        <v>90</v>
      </c>
      <c r="E23" s="35"/>
      <c r="F23" s="36"/>
      <c r="G23" s="82"/>
      <c r="H23" s="58"/>
    </row>
    <row r="24" spans="1:8" x14ac:dyDescent="0.4">
      <c r="A24" s="57" t="s">
        <v>40</v>
      </c>
      <c r="B24" s="50" t="s">
        <v>84</v>
      </c>
      <c r="C24" s="42" t="s">
        <v>66</v>
      </c>
      <c r="D24" s="46" t="s">
        <v>91</v>
      </c>
      <c r="E24" s="35"/>
      <c r="F24" s="36">
        <v>1</v>
      </c>
      <c r="G24" s="41"/>
      <c r="H24" s="58">
        <f t="shared" si="1"/>
        <v>0</v>
      </c>
    </row>
    <row r="25" spans="1:8" ht="46.75" customHeight="1" x14ac:dyDescent="0.4">
      <c r="A25" s="57"/>
      <c r="B25" s="50"/>
      <c r="C25" s="52"/>
      <c r="D25" s="46" t="s">
        <v>92</v>
      </c>
      <c r="E25" s="35"/>
      <c r="F25" s="36"/>
      <c r="G25" s="82"/>
      <c r="H25" s="58"/>
    </row>
    <row r="26" spans="1:8" x14ac:dyDescent="0.4">
      <c r="A26" s="57" t="s">
        <v>41</v>
      </c>
      <c r="B26" s="50" t="s">
        <v>84</v>
      </c>
      <c r="C26" s="42" t="s">
        <v>66</v>
      </c>
      <c r="D26" s="46" t="s">
        <v>93</v>
      </c>
      <c r="E26" s="35"/>
      <c r="F26" s="36">
        <v>94</v>
      </c>
      <c r="G26" s="41"/>
      <c r="H26" s="58">
        <f t="shared" si="1"/>
        <v>0</v>
      </c>
    </row>
    <row r="27" spans="1:8" x14ac:dyDescent="0.4">
      <c r="A27" s="57"/>
      <c r="B27" s="50"/>
      <c r="C27" s="52"/>
      <c r="D27" s="46" t="s">
        <v>94</v>
      </c>
      <c r="E27" s="35"/>
      <c r="F27" s="36"/>
      <c r="G27" s="82"/>
      <c r="H27" s="58"/>
    </row>
    <row r="28" spans="1:8" x14ac:dyDescent="0.4">
      <c r="A28" s="57" t="s">
        <v>42</v>
      </c>
      <c r="B28" s="50" t="s">
        <v>67</v>
      </c>
      <c r="C28" s="42" t="s">
        <v>66</v>
      </c>
      <c r="D28" s="46" t="s">
        <v>95</v>
      </c>
      <c r="E28" s="35"/>
      <c r="F28" s="36">
        <v>1</v>
      </c>
      <c r="G28" s="41"/>
      <c r="H28" s="58">
        <f t="shared" si="1"/>
        <v>0</v>
      </c>
    </row>
    <row r="29" spans="1:8" ht="21.45" x14ac:dyDescent="0.4">
      <c r="A29" s="57"/>
      <c r="B29" s="50"/>
      <c r="C29" s="52"/>
      <c r="D29" s="46" t="s">
        <v>96</v>
      </c>
      <c r="E29" s="35"/>
      <c r="F29" s="36"/>
      <c r="G29" s="82"/>
      <c r="H29" s="58"/>
    </row>
    <row r="30" spans="1:8" x14ac:dyDescent="0.4">
      <c r="A30" s="57"/>
      <c r="B30" s="50"/>
      <c r="C30" s="52"/>
      <c r="D30" s="108" t="s">
        <v>97</v>
      </c>
      <c r="E30" s="109"/>
      <c r="F30" s="110"/>
      <c r="G30" s="38"/>
      <c r="H30" s="61">
        <f>SUM(H22:H29)</f>
        <v>0</v>
      </c>
    </row>
    <row r="31" spans="1:8" ht="21.45" x14ac:dyDescent="0.4">
      <c r="A31" s="55" t="s">
        <v>98</v>
      </c>
      <c r="B31" s="48" t="s">
        <v>5</v>
      </c>
      <c r="C31" s="30" t="s">
        <v>36</v>
      </c>
      <c r="D31" s="31" t="s">
        <v>99</v>
      </c>
      <c r="E31" s="31"/>
      <c r="F31" s="32"/>
      <c r="G31" s="33"/>
      <c r="H31" s="56"/>
    </row>
    <row r="32" spans="1:8" ht="21.45" x14ac:dyDescent="0.4">
      <c r="A32" s="57" t="s">
        <v>100</v>
      </c>
      <c r="B32" s="50" t="s">
        <v>7</v>
      </c>
      <c r="C32" s="42" t="s">
        <v>66</v>
      </c>
      <c r="D32" s="46" t="s">
        <v>101</v>
      </c>
      <c r="E32" s="35"/>
      <c r="F32" s="36">
        <v>1</v>
      </c>
      <c r="G32" s="41"/>
      <c r="H32" s="58">
        <f t="shared" si="1"/>
        <v>0</v>
      </c>
    </row>
    <row r="33" spans="1:8" ht="60" customHeight="1" x14ac:dyDescent="0.4">
      <c r="A33" s="57"/>
      <c r="B33" s="50"/>
      <c r="C33" s="52"/>
      <c r="D33" s="46" t="s">
        <v>102</v>
      </c>
      <c r="E33" s="35"/>
      <c r="F33" s="36"/>
      <c r="G33" s="82"/>
      <c r="H33" s="58"/>
    </row>
    <row r="34" spans="1:8" x14ac:dyDescent="0.4">
      <c r="A34" s="57"/>
      <c r="B34" s="50"/>
      <c r="C34" s="52"/>
      <c r="D34" s="108" t="s">
        <v>43</v>
      </c>
      <c r="E34" s="109"/>
      <c r="F34" s="110"/>
      <c r="G34" s="38"/>
      <c r="H34" s="61">
        <f>SUM(H32:H33)</f>
        <v>0</v>
      </c>
    </row>
    <row r="35" spans="1:8" ht="21.45" x14ac:dyDescent="0.4">
      <c r="A35" s="55" t="s">
        <v>44</v>
      </c>
      <c r="B35" s="48" t="s">
        <v>5</v>
      </c>
      <c r="C35" s="30" t="s">
        <v>36</v>
      </c>
      <c r="D35" s="31" t="s">
        <v>103</v>
      </c>
      <c r="E35" s="31"/>
      <c r="F35" s="32"/>
      <c r="G35" s="33"/>
      <c r="H35" s="56"/>
    </row>
    <row r="36" spans="1:8" x14ac:dyDescent="0.4">
      <c r="A36" s="57" t="s">
        <v>45</v>
      </c>
      <c r="B36" s="50" t="s">
        <v>67</v>
      </c>
      <c r="C36" s="52" t="s">
        <v>66</v>
      </c>
      <c r="D36" s="46" t="s">
        <v>67</v>
      </c>
      <c r="E36" s="35"/>
      <c r="F36" s="36">
        <v>1</v>
      </c>
      <c r="G36" s="41"/>
      <c r="H36" s="58">
        <f>+ROUND(+F36*ROUND(G36,2),2)</f>
        <v>0</v>
      </c>
    </row>
    <row r="37" spans="1:8" ht="53.6" x14ac:dyDescent="0.4">
      <c r="A37" s="57"/>
      <c r="B37" s="50"/>
      <c r="C37" s="42"/>
      <c r="D37" s="46" t="s">
        <v>104</v>
      </c>
      <c r="E37" s="35"/>
      <c r="F37" s="36"/>
      <c r="G37" s="82"/>
      <c r="H37" s="58"/>
    </row>
    <row r="38" spans="1:8" x14ac:dyDescent="0.4">
      <c r="A38" s="57" t="s">
        <v>46</v>
      </c>
      <c r="B38" s="50" t="s">
        <v>84</v>
      </c>
      <c r="C38" s="52" t="s">
        <v>66</v>
      </c>
      <c r="D38" s="46" t="s">
        <v>70</v>
      </c>
      <c r="E38" s="35"/>
      <c r="F38" s="36">
        <v>1</v>
      </c>
      <c r="G38" s="41"/>
      <c r="H38" s="58">
        <f t="shared" ref="H38:H42" si="2">+ROUND(+F38*ROUND(G38,2),2)</f>
        <v>0</v>
      </c>
    </row>
    <row r="39" spans="1:8" ht="78" customHeight="1" x14ac:dyDescent="0.4">
      <c r="A39" s="57"/>
      <c r="B39" s="50"/>
      <c r="C39" s="42"/>
      <c r="D39" s="46" t="s">
        <v>105</v>
      </c>
      <c r="E39" s="35"/>
      <c r="F39" s="36"/>
      <c r="G39" s="82"/>
      <c r="H39" s="58"/>
    </row>
    <row r="40" spans="1:8" x14ac:dyDescent="0.4">
      <c r="A40" s="57" t="s">
        <v>47</v>
      </c>
      <c r="B40" s="50" t="s">
        <v>7</v>
      </c>
      <c r="C40" s="52" t="s">
        <v>66</v>
      </c>
      <c r="D40" s="46" t="s">
        <v>106</v>
      </c>
      <c r="E40" s="35"/>
      <c r="F40" s="36">
        <v>60</v>
      </c>
      <c r="G40" s="41"/>
      <c r="H40" s="58">
        <f t="shared" si="2"/>
        <v>0</v>
      </c>
    </row>
    <row r="41" spans="1:8" x14ac:dyDescent="0.4">
      <c r="A41" s="57"/>
      <c r="B41" s="50"/>
      <c r="C41" s="42"/>
      <c r="D41" s="46" t="s">
        <v>107</v>
      </c>
      <c r="E41" s="35"/>
      <c r="F41" s="36"/>
      <c r="G41" s="82"/>
      <c r="H41" s="58"/>
    </row>
    <row r="42" spans="1:8" x14ac:dyDescent="0.4">
      <c r="A42" s="57" t="s">
        <v>108</v>
      </c>
      <c r="B42" s="50" t="s">
        <v>7</v>
      </c>
      <c r="C42" s="52" t="s">
        <v>66</v>
      </c>
      <c r="D42" s="46" t="s">
        <v>109</v>
      </c>
      <c r="E42" s="35"/>
      <c r="F42" s="36">
        <v>1</v>
      </c>
      <c r="G42" s="41"/>
      <c r="H42" s="58">
        <f t="shared" si="2"/>
        <v>0</v>
      </c>
    </row>
    <row r="43" spans="1:8" ht="21.45" x14ac:dyDescent="0.4">
      <c r="A43" s="57"/>
      <c r="B43" s="50"/>
      <c r="C43" s="42"/>
      <c r="D43" s="46" t="s">
        <v>96</v>
      </c>
      <c r="E43" s="35"/>
      <c r="F43" s="36"/>
      <c r="G43" s="82"/>
      <c r="H43" s="58"/>
    </row>
    <row r="44" spans="1:8" x14ac:dyDescent="0.4">
      <c r="A44" s="57"/>
      <c r="B44" s="50"/>
      <c r="C44" s="52"/>
      <c r="D44" s="108" t="s">
        <v>48</v>
      </c>
      <c r="E44" s="109"/>
      <c r="F44" s="110"/>
      <c r="G44" s="38"/>
      <c r="H44" s="61">
        <f>SUM(H36:H43)</f>
        <v>0</v>
      </c>
    </row>
    <row r="45" spans="1:8" ht="21.45" x14ac:dyDescent="0.4">
      <c r="A45" s="55" t="s">
        <v>49</v>
      </c>
      <c r="B45" s="48" t="s">
        <v>5</v>
      </c>
      <c r="C45" s="30" t="s">
        <v>36</v>
      </c>
      <c r="D45" s="31" t="s">
        <v>110</v>
      </c>
      <c r="E45" s="31"/>
      <c r="F45" s="32"/>
      <c r="G45" s="33"/>
      <c r="H45" s="56"/>
    </row>
    <row r="46" spans="1:8" x14ac:dyDescent="0.4">
      <c r="A46" s="57" t="s">
        <v>50</v>
      </c>
      <c r="B46" s="50" t="s">
        <v>67</v>
      </c>
      <c r="C46" s="42" t="s">
        <v>66</v>
      </c>
      <c r="D46" s="46" t="s">
        <v>67</v>
      </c>
      <c r="E46" s="35"/>
      <c r="F46" s="36">
        <v>1</v>
      </c>
      <c r="G46" s="41"/>
      <c r="H46" s="58">
        <f t="shared" si="1"/>
        <v>0</v>
      </c>
    </row>
    <row r="47" spans="1:8" ht="107.15" x14ac:dyDescent="0.4">
      <c r="A47" s="57"/>
      <c r="B47" s="50"/>
      <c r="C47" s="52"/>
      <c r="D47" s="46" t="s">
        <v>111</v>
      </c>
      <c r="E47" s="35"/>
      <c r="F47" s="36"/>
      <c r="G47" s="82"/>
      <c r="H47" s="58"/>
    </row>
    <row r="48" spans="1:8" x14ac:dyDescent="0.4">
      <c r="A48" s="57" t="s">
        <v>51</v>
      </c>
      <c r="B48" s="50" t="s">
        <v>84</v>
      </c>
      <c r="C48" s="42" t="s">
        <v>66</v>
      </c>
      <c r="D48" s="46" t="s">
        <v>70</v>
      </c>
      <c r="E48" s="35"/>
      <c r="F48" s="36">
        <v>1</v>
      </c>
      <c r="G48" s="41"/>
      <c r="H48" s="58">
        <f t="shared" si="1"/>
        <v>0</v>
      </c>
    </row>
    <row r="49" spans="1:8" ht="58.75" customHeight="1" x14ac:dyDescent="0.4">
      <c r="A49" s="57"/>
      <c r="B49" s="50"/>
      <c r="C49" s="52"/>
      <c r="D49" s="46" t="s">
        <v>112</v>
      </c>
      <c r="E49" s="35"/>
      <c r="F49" s="36"/>
      <c r="G49" s="82"/>
      <c r="H49" s="58">
        <f t="shared" si="1"/>
        <v>0</v>
      </c>
    </row>
    <row r="50" spans="1:8" x14ac:dyDescent="0.4">
      <c r="A50" s="57" t="s">
        <v>52</v>
      </c>
      <c r="B50" s="50" t="s">
        <v>67</v>
      </c>
      <c r="C50" s="42"/>
      <c r="D50" s="46" t="s">
        <v>113</v>
      </c>
      <c r="E50" s="35"/>
      <c r="F50" s="36">
        <v>1</v>
      </c>
      <c r="G50" s="41"/>
      <c r="H50" s="58">
        <f t="shared" si="1"/>
        <v>0</v>
      </c>
    </row>
    <row r="51" spans="1:8" x14ac:dyDescent="0.4">
      <c r="A51" s="57"/>
      <c r="B51" s="50"/>
      <c r="C51" s="52"/>
      <c r="D51" s="108" t="s">
        <v>53</v>
      </c>
      <c r="E51" s="109"/>
      <c r="F51" s="110"/>
      <c r="G51" s="38"/>
      <c r="H51" s="61">
        <f>SUM(H46:H50)</f>
        <v>0</v>
      </c>
    </row>
    <row r="52" spans="1:8" ht="27.45" customHeight="1" x14ac:dyDescent="0.4">
      <c r="A52" s="55" t="s">
        <v>54</v>
      </c>
      <c r="B52" s="48" t="s">
        <v>5</v>
      </c>
      <c r="C52" s="30" t="s">
        <v>36</v>
      </c>
      <c r="D52" s="31" t="s">
        <v>114</v>
      </c>
      <c r="E52" s="31"/>
      <c r="F52" s="32"/>
      <c r="G52" s="33"/>
      <c r="H52" s="56"/>
    </row>
    <row r="53" spans="1:8" customFormat="1" ht="21.45" x14ac:dyDescent="0.4">
      <c r="A53" s="62" t="s">
        <v>55</v>
      </c>
      <c r="B53" s="63" t="s">
        <v>5</v>
      </c>
      <c r="C53" s="63"/>
      <c r="D53" s="64" t="s">
        <v>115</v>
      </c>
      <c r="E53" s="65"/>
      <c r="F53" s="65"/>
      <c r="G53" s="65"/>
      <c r="H53" s="66"/>
    </row>
    <row r="54" spans="1:8" x14ac:dyDescent="0.4">
      <c r="A54" s="57" t="s">
        <v>116</v>
      </c>
      <c r="B54" s="50" t="s">
        <v>67</v>
      </c>
      <c r="C54" s="42" t="s">
        <v>66</v>
      </c>
      <c r="D54" s="46" t="s">
        <v>117</v>
      </c>
      <c r="E54" s="35"/>
      <c r="F54" s="36">
        <v>1</v>
      </c>
      <c r="G54" s="41"/>
      <c r="H54" s="58">
        <f t="shared" si="1"/>
        <v>0</v>
      </c>
    </row>
    <row r="55" spans="1:8" ht="128.15" customHeight="1" x14ac:dyDescent="0.4">
      <c r="A55" s="57"/>
      <c r="B55" s="50"/>
      <c r="C55" s="52"/>
      <c r="D55" s="46" t="s">
        <v>147</v>
      </c>
      <c r="E55" s="35"/>
      <c r="F55" s="36"/>
      <c r="G55" s="82"/>
      <c r="H55" s="58"/>
    </row>
    <row r="56" spans="1:8" x14ac:dyDescent="0.4">
      <c r="A56" s="57" t="s">
        <v>118</v>
      </c>
      <c r="B56" s="50" t="s">
        <v>84</v>
      </c>
      <c r="C56" s="42"/>
      <c r="D56" s="46" t="s">
        <v>70</v>
      </c>
      <c r="E56" s="35"/>
      <c r="F56" s="36">
        <v>1</v>
      </c>
      <c r="G56" s="41"/>
      <c r="H56" s="58">
        <f t="shared" ref="H56:H78" si="3">+ROUND(+F56*ROUND(G56,2),2)</f>
        <v>0</v>
      </c>
    </row>
    <row r="57" spans="1:8" ht="80.7" customHeight="1" x14ac:dyDescent="0.4">
      <c r="A57" s="57"/>
      <c r="B57" s="50"/>
      <c r="C57" s="52"/>
      <c r="D57" s="46" t="s">
        <v>119</v>
      </c>
      <c r="E57" s="35"/>
      <c r="F57" s="36"/>
      <c r="G57" s="82"/>
      <c r="H57" s="58"/>
    </row>
    <row r="58" spans="1:8" x14ac:dyDescent="0.4">
      <c r="A58" s="57"/>
      <c r="B58" s="50"/>
      <c r="C58" s="52"/>
      <c r="D58" s="108" t="s">
        <v>120</v>
      </c>
      <c r="E58" s="109"/>
      <c r="F58" s="110"/>
      <c r="G58" s="38"/>
      <c r="H58" s="61">
        <f>SUM(H54:H57)</f>
        <v>0</v>
      </c>
    </row>
    <row r="59" spans="1:8" customFormat="1" ht="46.4" customHeight="1" x14ac:dyDescent="0.4">
      <c r="A59" s="62" t="s">
        <v>56</v>
      </c>
      <c r="B59" s="63" t="s">
        <v>5</v>
      </c>
      <c r="C59" s="63"/>
      <c r="D59" s="64" t="s">
        <v>121</v>
      </c>
      <c r="E59" s="65"/>
      <c r="F59" s="65"/>
      <c r="G59" s="65"/>
      <c r="H59" s="66"/>
    </row>
    <row r="60" spans="1:8" x14ac:dyDescent="0.4">
      <c r="A60" s="57" t="s">
        <v>122</v>
      </c>
      <c r="B60" s="50" t="s">
        <v>7</v>
      </c>
      <c r="C60" s="34" t="s">
        <v>66</v>
      </c>
      <c r="D60" s="35" t="s">
        <v>67</v>
      </c>
      <c r="E60" s="35"/>
      <c r="F60" s="36">
        <v>1</v>
      </c>
      <c r="G60" s="41"/>
      <c r="H60" s="58">
        <f t="shared" si="3"/>
        <v>0</v>
      </c>
    </row>
    <row r="61" spans="1:8" ht="100.4" customHeight="1" x14ac:dyDescent="0.4">
      <c r="A61" s="57"/>
      <c r="B61" s="50"/>
      <c r="C61" s="34" t="s">
        <v>66</v>
      </c>
      <c r="D61" s="35" t="s">
        <v>123</v>
      </c>
      <c r="E61" s="35"/>
      <c r="F61" s="36"/>
      <c r="G61" s="82"/>
      <c r="H61" s="58"/>
    </row>
    <row r="62" spans="1:8" x14ac:dyDescent="0.4">
      <c r="A62" s="57" t="s">
        <v>124</v>
      </c>
      <c r="B62" s="50" t="s">
        <v>7</v>
      </c>
      <c r="C62" s="34" t="s">
        <v>66</v>
      </c>
      <c r="D62" s="35" t="s">
        <v>70</v>
      </c>
      <c r="E62" s="35"/>
      <c r="F62" s="36">
        <v>1</v>
      </c>
      <c r="G62" s="41"/>
      <c r="H62" s="58">
        <f t="shared" si="3"/>
        <v>0</v>
      </c>
    </row>
    <row r="63" spans="1:8" ht="59.7" customHeight="1" x14ac:dyDescent="0.4">
      <c r="A63" s="57"/>
      <c r="B63" s="50"/>
      <c r="C63" s="34" t="s">
        <v>66</v>
      </c>
      <c r="D63" s="35" t="s">
        <v>125</v>
      </c>
      <c r="E63" s="35"/>
      <c r="F63" s="36"/>
      <c r="G63" s="82"/>
      <c r="H63" s="58"/>
    </row>
    <row r="64" spans="1:8" x14ac:dyDescent="0.4">
      <c r="A64" s="57"/>
      <c r="B64" s="50"/>
      <c r="C64" s="52" t="s">
        <v>66</v>
      </c>
      <c r="D64" s="108" t="s">
        <v>126</v>
      </c>
      <c r="E64" s="109"/>
      <c r="F64" s="110"/>
      <c r="G64" s="38"/>
      <c r="H64" s="61">
        <f>SUM(H60:H63)</f>
        <v>0</v>
      </c>
    </row>
    <row r="65" spans="1:8" customFormat="1" ht="43" customHeight="1" x14ac:dyDescent="0.4">
      <c r="A65" s="62" t="s">
        <v>57</v>
      </c>
      <c r="B65" s="63" t="s">
        <v>5</v>
      </c>
      <c r="C65" s="63"/>
      <c r="D65" s="64" t="s">
        <v>127</v>
      </c>
      <c r="E65" s="65"/>
      <c r="F65" s="65"/>
      <c r="G65" s="65"/>
      <c r="H65" s="66"/>
    </row>
    <row r="66" spans="1:8" x14ac:dyDescent="0.4">
      <c r="A66" s="57" t="s">
        <v>128</v>
      </c>
      <c r="B66" s="50" t="s">
        <v>67</v>
      </c>
      <c r="C66" s="34" t="s">
        <v>66</v>
      </c>
      <c r="D66" s="35" t="s">
        <v>67</v>
      </c>
      <c r="E66" s="35"/>
      <c r="F66" s="36">
        <v>1</v>
      </c>
      <c r="G66" s="41"/>
      <c r="H66" s="58">
        <f t="shared" si="3"/>
        <v>0</v>
      </c>
    </row>
    <row r="67" spans="1:8" ht="96.45" x14ac:dyDescent="0.4">
      <c r="A67" s="57"/>
      <c r="B67" s="50"/>
      <c r="C67" s="34"/>
      <c r="D67" s="35" t="s">
        <v>148</v>
      </c>
      <c r="E67" s="35"/>
      <c r="F67" s="36"/>
      <c r="G67" s="82"/>
      <c r="H67" s="58"/>
    </row>
    <row r="68" spans="1:8" x14ac:dyDescent="0.4">
      <c r="A68" s="57" t="s">
        <v>129</v>
      </c>
      <c r="B68" s="50" t="s">
        <v>7</v>
      </c>
      <c r="C68" s="34"/>
      <c r="D68" s="35" t="s">
        <v>70</v>
      </c>
      <c r="E68" s="35"/>
      <c r="F68" s="36">
        <v>1</v>
      </c>
      <c r="G68" s="41"/>
      <c r="H68" s="58">
        <f t="shared" si="3"/>
        <v>0</v>
      </c>
    </row>
    <row r="69" spans="1:8" ht="59.7" customHeight="1" x14ac:dyDescent="0.4">
      <c r="A69" s="57"/>
      <c r="B69" s="50"/>
      <c r="C69" s="34"/>
      <c r="D69" s="35" t="s">
        <v>125</v>
      </c>
      <c r="E69" s="35"/>
      <c r="F69" s="36"/>
      <c r="G69" s="82"/>
      <c r="H69" s="58"/>
    </row>
    <row r="70" spans="1:8" x14ac:dyDescent="0.4">
      <c r="A70" s="57"/>
      <c r="B70" s="50"/>
      <c r="C70" s="52"/>
      <c r="D70" s="108" t="s">
        <v>130</v>
      </c>
      <c r="E70" s="109"/>
      <c r="F70" s="110"/>
      <c r="G70" s="38"/>
      <c r="H70" s="61">
        <f>SUM(H66:H69)</f>
        <v>0</v>
      </c>
    </row>
    <row r="71" spans="1:8" customFormat="1" x14ac:dyDescent="0.4">
      <c r="A71" s="62" t="s">
        <v>58</v>
      </c>
      <c r="B71" s="63" t="s">
        <v>5</v>
      </c>
      <c r="C71" s="63"/>
      <c r="D71" s="64" t="s">
        <v>131</v>
      </c>
      <c r="E71" s="65"/>
      <c r="F71" s="65"/>
      <c r="G71" s="65"/>
      <c r="H71" s="66"/>
    </row>
    <row r="72" spans="1:8" x14ac:dyDescent="0.4">
      <c r="A72" s="57" t="s">
        <v>132</v>
      </c>
      <c r="B72" s="50" t="s">
        <v>7</v>
      </c>
      <c r="C72" s="34" t="s">
        <v>66</v>
      </c>
      <c r="D72" s="35" t="s">
        <v>67</v>
      </c>
      <c r="E72" s="35"/>
      <c r="F72" s="36">
        <v>1</v>
      </c>
      <c r="G72" s="41"/>
      <c r="H72" s="58">
        <f t="shared" si="3"/>
        <v>0</v>
      </c>
    </row>
    <row r="73" spans="1:8" ht="85.75" x14ac:dyDescent="0.4">
      <c r="A73" s="57"/>
      <c r="B73" s="50"/>
      <c r="C73" s="34"/>
      <c r="D73" s="35" t="s">
        <v>149</v>
      </c>
      <c r="E73" s="35"/>
      <c r="F73" s="36"/>
      <c r="G73" s="82"/>
      <c r="H73" s="58">
        <f t="shared" si="3"/>
        <v>0</v>
      </c>
    </row>
    <row r="74" spans="1:8" x14ac:dyDescent="0.4">
      <c r="A74" s="57" t="s">
        <v>133</v>
      </c>
      <c r="B74" s="50" t="s">
        <v>7</v>
      </c>
      <c r="C74" s="34"/>
      <c r="D74" s="35" t="s">
        <v>70</v>
      </c>
      <c r="E74" s="35"/>
      <c r="F74" s="36">
        <v>1</v>
      </c>
      <c r="G74" s="41"/>
      <c r="H74" s="58">
        <f t="shared" si="3"/>
        <v>0</v>
      </c>
    </row>
    <row r="75" spans="1:8" ht="53.6" x14ac:dyDescent="0.4">
      <c r="A75" s="57"/>
      <c r="B75" s="50"/>
      <c r="C75" s="34"/>
      <c r="D75" s="35" t="s">
        <v>134</v>
      </c>
      <c r="E75" s="35"/>
      <c r="F75" s="36"/>
      <c r="G75" s="82"/>
      <c r="H75" s="58">
        <f t="shared" si="3"/>
        <v>0</v>
      </c>
    </row>
    <row r="76" spans="1:8" x14ac:dyDescent="0.4">
      <c r="A76" s="57"/>
      <c r="B76" s="50"/>
      <c r="C76" s="52"/>
      <c r="D76" s="108" t="s">
        <v>135</v>
      </c>
      <c r="E76" s="109"/>
      <c r="F76" s="110"/>
      <c r="G76" s="38"/>
      <c r="H76" s="61">
        <f>SUM(H72:H75)</f>
        <v>0</v>
      </c>
    </row>
    <row r="77" spans="1:8" customFormat="1" x14ac:dyDescent="0.4">
      <c r="A77" s="62" t="s">
        <v>59</v>
      </c>
      <c r="B77" s="63" t="s">
        <v>5</v>
      </c>
      <c r="C77" s="63"/>
      <c r="D77" s="64" t="s">
        <v>136</v>
      </c>
      <c r="E77" s="65"/>
      <c r="F77" s="65"/>
      <c r="G77" s="65"/>
      <c r="H77" s="66"/>
    </row>
    <row r="78" spans="1:8" x14ac:dyDescent="0.4">
      <c r="A78" s="57" t="s">
        <v>59</v>
      </c>
      <c r="B78" s="50" t="s">
        <v>67</v>
      </c>
      <c r="C78" s="34" t="s">
        <v>66</v>
      </c>
      <c r="D78" s="35" t="s">
        <v>136</v>
      </c>
      <c r="E78" s="35"/>
      <c r="F78" s="36">
        <v>1</v>
      </c>
      <c r="G78" s="41"/>
      <c r="H78" s="58">
        <f t="shared" si="3"/>
        <v>0</v>
      </c>
    </row>
    <row r="79" spans="1:8" ht="21.45" x14ac:dyDescent="0.4">
      <c r="A79" s="57"/>
      <c r="B79" s="50"/>
      <c r="C79" s="34"/>
      <c r="D79" s="35" t="s">
        <v>137</v>
      </c>
      <c r="E79" s="35"/>
      <c r="F79" s="36"/>
      <c r="G79" s="82"/>
      <c r="H79" s="58"/>
    </row>
    <row r="80" spans="1:8" x14ac:dyDescent="0.4">
      <c r="A80" s="57"/>
      <c r="B80" s="50"/>
      <c r="C80" s="52"/>
      <c r="D80" s="108" t="s">
        <v>138</v>
      </c>
      <c r="E80" s="109"/>
      <c r="F80" s="110"/>
      <c r="G80" s="38"/>
      <c r="H80" s="61">
        <f>SUM(H78:H79)</f>
        <v>0</v>
      </c>
    </row>
    <row r="81" spans="1:8" ht="21.45" x14ac:dyDescent="0.4">
      <c r="A81" s="55" t="s">
        <v>145</v>
      </c>
      <c r="B81" s="48" t="s">
        <v>5</v>
      </c>
      <c r="C81" s="30" t="s">
        <v>36</v>
      </c>
      <c r="D81" s="31" t="s">
        <v>139</v>
      </c>
      <c r="E81" s="31"/>
      <c r="F81" s="39"/>
      <c r="G81" s="40"/>
      <c r="H81" s="67"/>
    </row>
    <row r="82" spans="1:8" x14ac:dyDescent="0.4">
      <c r="A82" s="57" t="s">
        <v>60</v>
      </c>
      <c r="B82" s="50" t="s">
        <v>67</v>
      </c>
      <c r="C82" s="34"/>
      <c r="D82" s="35" t="s">
        <v>140</v>
      </c>
      <c r="E82" s="35"/>
      <c r="F82" s="36">
        <v>1</v>
      </c>
      <c r="G82" s="41"/>
      <c r="H82" s="58">
        <f t="shared" ref="H82:H84" si="4">+ROUND(+F82*ROUND(G82,2),2)</f>
        <v>0</v>
      </c>
    </row>
    <row r="83" spans="1:8" ht="44.15" customHeight="1" x14ac:dyDescent="0.4">
      <c r="A83" s="57"/>
      <c r="B83" s="50"/>
      <c r="C83" s="34"/>
      <c r="D83" s="35" t="s">
        <v>141</v>
      </c>
      <c r="E83" s="35"/>
      <c r="F83" s="36"/>
      <c r="G83" s="82"/>
      <c r="H83" s="58"/>
    </row>
    <row r="84" spans="1:8" x14ac:dyDescent="0.4">
      <c r="A84" s="57" t="s">
        <v>61</v>
      </c>
      <c r="B84" s="50" t="s">
        <v>7</v>
      </c>
      <c r="C84" s="34"/>
      <c r="D84" s="35" t="s">
        <v>70</v>
      </c>
      <c r="E84" s="35"/>
      <c r="F84" s="36">
        <v>1</v>
      </c>
      <c r="G84" s="41"/>
      <c r="H84" s="58">
        <f t="shared" si="4"/>
        <v>0</v>
      </c>
    </row>
    <row r="85" spans="1:8" ht="79" customHeight="1" x14ac:dyDescent="0.4">
      <c r="A85" s="57"/>
      <c r="B85" s="50"/>
      <c r="C85" s="34"/>
      <c r="D85" s="35" t="s">
        <v>119</v>
      </c>
      <c r="E85" s="35"/>
      <c r="F85" s="36"/>
      <c r="G85" s="82"/>
      <c r="H85" s="58"/>
    </row>
    <row r="86" spans="1:8" x14ac:dyDescent="0.4">
      <c r="A86" s="60"/>
      <c r="B86" s="51"/>
      <c r="C86" s="37"/>
      <c r="D86" s="108" t="s">
        <v>63</v>
      </c>
      <c r="E86" s="109"/>
      <c r="F86" s="110"/>
      <c r="G86" s="38"/>
      <c r="H86" s="61">
        <f>SUM(H82:H85)</f>
        <v>0</v>
      </c>
    </row>
    <row r="87" spans="1:8" x14ac:dyDescent="0.4">
      <c r="A87" s="55" t="s">
        <v>62</v>
      </c>
      <c r="B87" s="48" t="s">
        <v>5</v>
      </c>
      <c r="C87" s="30" t="s">
        <v>6</v>
      </c>
      <c r="D87" s="31" t="s">
        <v>142</v>
      </c>
      <c r="E87" s="31"/>
      <c r="F87" s="39"/>
      <c r="G87" s="40"/>
      <c r="H87" s="67"/>
    </row>
    <row r="88" spans="1:8" x14ac:dyDescent="0.4">
      <c r="A88" s="68" t="s">
        <v>146</v>
      </c>
      <c r="B88" s="50" t="s">
        <v>7</v>
      </c>
      <c r="C88" s="34"/>
      <c r="D88" s="35" t="s">
        <v>142</v>
      </c>
      <c r="E88" s="35"/>
      <c r="F88" s="53">
        <v>1</v>
      </c>
      <c r="G88" s="59">
        <v>3000</v>
      </c>
      <c r="H88" s="69">
        <v>3000</v>
      </c>
    </row>
    <row r="89" spans="1:8" ht="37" customHeight="1" x14ac:dyDescent="0.4">
      <c r="A89" s="57"/>
      <c r="B89" s="50"/>
      <c r="C89" s="34"/>
      <c r="D89" s="35" t="s">
        <v>143</v>
      </c>
      <c r="E89" s="35"/>
      <c r="F89" s="36"/>
      <c r="G89" s="82"/>
      <c r="H89" s="58"/>
    </row>
    <row r="90" spans="1:8" x14ac:dyDescent="0.4">
      <c r="A90" s="57"/>
      <c r="B90" s="50"/>
      <c r="C90" s="34"/>
      <c r="D90" s="108" t="s">
        <v>144</v>
      </c>
      <c r="E90" s="109"/>
      <c r="F90" s="110"/>
      <c r="G90" s="38"/>
      <c r="H90" s="61">
        <f>SUM(H88:H89)</f>
        <v>3000</v>
      </c>
    </row>
    <row r="91" spans="1:8" ht="21.45" customHeight="1" thickBot="1" x14ac:dyDescent="0.45">
      <c r="A91" s="70"/>
      <c r="B91" s="120" t="s">
        <v>150</v>
      </c>
      <c r="C91" s="121"/>
      <c r="D91" s="121"/>
      <c r="E91" s="71"/>
      <c r="F91" s="117"/>
      <c r="G91" s="118"/>
      <c r="H91" s="72">
        <f>SUM(H90+H86+H80+H76+H70+H64+H58+H51+H44+H34+H30+H20+H14)</f>
        <v>3000</v>
      </c>
    </row>
    <row r="92" spans="1:8" ht="35.700000000000003" customHeight="1" x14ac:dyDescent="0.4"/>
    <row r="93" spans="1:8" x14ac:dyDescent="0.4">
      <c r="A93" s="116" t="s">
        <v>152</v>
      </c>
      <c r="B93" s="116"/>
      <c r="C93" s="116"/>
      <c r="D93" s="116"/>
      <c r="E93" s="116"/>
      <c r="F93" s="116"/>
      <c r="G93" s="116"/>
      <c r="H93" s="116"/>
    </row>
    <row r="96" spans="1:8" s="2" customFormat="1" x14ac:dyDescent="0.4">
      <c r="A96" s="3" t="s">
        <v>10</v>
      </c>
      <c r="B96" s="119"/>
      <c r="C96" s="119"/>
      <c r="D96" s="119"/>
      <c r="E96" s="119"/>
      <c r="F96" s="4"/>
      <c r="G96" s="5"/>
    </row>
    <row r="100" spans="1:8" s="2" customFormat="1" ht="75" customHeight="1" x14ac:dyDescent="0.4">
      <c r="A100" s="111" t="s">
        <v>153</v>
      </c>
      <c r="B100" s="111"/>
      <c r="C100" s="111"/>
      <c r="D100" s="111"/>
      <c r="E100" s="111"/>
      <c r="F100" s="111"/>
      <c r="G100" s="111"/>
      <c r="H100" s="111"/>
    </row>
  </sheetData>
  <sheetProtection algorithmName="SHA-512" hashValue="pnvDZz0r3CVu78IWnRGeEOEXX2dtVT/tmgXo1or97K+ofP8SWwyN7SdkU3uwT3KKuZE7QjB40fK/qc3qsHz/Tg==" saltValue="k+esX0Y+DwQJwZ85gJh9hg==" spinCount="100000" sheet="1" selectLockedCells="1"/>
  <mergeCells count="20">
    <mergeCell ref="D80:F80"/>
    <mergeCell ref="D90:F90"/>
    <mergeCell ref="D51:F51"/>
    <mergeCell ref="D58:F58"/>
    <mergeCell ref="D64:F64"/>
    <mergeCell ref="D70:F70"/>
    <mergeCell ref="D76:F76"/>
    <mergeCell ref="A100:H100"/>
    <mergeCell ref="A1:H1"/>
    <mergeCell ref="A2:H2"/>
    <mergeCell ref="A93:H93"/>
    <mergeCell ref="F91:G91"/>
    <mergeCell ref="B96:E96"/>
    <mergeCell ref="D86:F86"/>
    <mergeCell ref="B91:D91"/>
    <mergeCell ref="D14:F14"/>
    <mergeCell ref="D20:F20"/>
    <mergeCell ref="D30:F30"/>
    <mergeCell ref="D34:F34"/>
    <mergeCell ref="D44:F44"/>
  </mergeCells>
  <dataValidations count="1">
    <dataValidation type="list" allowBlank="1" showInputMessage="1" showErrorMessage="1" sqref="B8:B13 B16:B20 B22:B23 B53 B59 B65 B71 B77" xr:uid="{ED688017-6557-43BE-9142-D0396EE4092C}">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67"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2025-12-02T09:22:23Z</cp:lastPrinted>
  <dcterms:created xsi:type="dcterms:W3CDTF">2025-03-07T14:13:09Z</dcterms:created>
  <dcterms:modified xsi:type="dcterms:W3CDTF">2025-12-11T18:16:31Z</dcterms:modified>
</cp:coreProperties>
</file>