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0814-2025 - AT proyecto, DF y CSS obras remodelación parcial CT RTVE MURCIA(NV)\Docu FIN\"/>
    </mc:Choice>
  </mc:AlternateContent>
  <xr:revisionPtr revIDLastSave="0" documentId="8_{D77A1B80-D5A8-44D1-A956-9BF2239B6A7C}" xr6:coauthVersionLast="36" xr6:coauthVersionMax="36" xr10:uidLastSave="{00000000-0000-0000-0000-000000000000}"/>
  <bookViews>
    <workbookView xWindow="0" yWindow="0" windowWidth="16457" windowHeight="6266" xr2:uid="{1D865EE6-C8B7-46C0-82B2-30FE82167781}"/>
  </bookViews>
  <sheets>
    <sheet name="Mod_AnexoIII"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3" i="1" l="1"/>
  <c r="J34" i="1"/>
  <c r="J30" i="1"/>
  <c r="J29" i="1"/>
  <c r="J27" i="1" s="1"/>
  <c r="F24" i="1"/>
  <c r="J31" i="1" l="1"/>
  <c r="J25" i="1"/>
  <c r="J26" i="1"/>
  <c r="J22" i="1"/>
  <c r="J21" i="1"/>
  <c r="F32" i="1"/>
  <c r="F28" i="1"/>
  <c r="F20" i="1"/>
  <c r="J19" i="1" l="1"/>
  <c r="J23" i="1"/>
  <c r="J18" i="1" l="1"/>
</calcChain>
</file>

<file path=xl/sharedStrings.xml><?xml version="1.0" encoding="utf-8"?>
<sst xmlns="http://schemas.openxmlformats.org/spreadsheetml/2006/main" count="57" uniqueCount="46">
  <si>
    <r>
      <t xml:space="preserve">arquitecto/a superior, experiencia 5 años y 3 </t>
    </r>
    <r>
      <rPr>
        <b/>
        <i/>
        <sz val="8"/>
        <color rgb="FF000000"/>
        <rFont val="Calibri"/>
        <family val="2"/>
        <scheme val="minor"/>
      </rPr>
      <t xml:space="preserve">trabajos como proyectista </t>
    </r>
    <r>
      <rPr>
        <i/>
        <sz val="8"/>
        <color rgb="FF000000"/>
        <rFont val="Calibri"/>
        <family val="2"/>
        <scheme val="minor"/>
      </rPr>
      <t>de  150.000 € PEC (cada referencia)</t>
    </r>
  </si>
  <si>
    <t>(*)</t>
  </si>
  <si>
    <t>ANEXO III. OFERTA TÉCNICA VALORABLE SEGÚN CRITERIOS OBJETIVOS O CUANTIFICABLES MEDIANTE LA APLICACIÓN DE FÓRMULAS.</t>
  </si>
  <si>
    <r>
      <t>D./Dª</t>
    </r>
    <r>
      <rPr>
        <i/>
        <sz val="11"/>
        <color theme="1"/>
        <rFont val="Calibri"/>
        <family val="2"/>
        <scheme val="minor"/>
      </rPr>
      <t xml:space="preserve"> </t>
    </r>
  </si>
  <si>
    <t>con D.N.I. /NIE número</t>
  </si>
  <si>
    <t xml:space="preserve">actuando en calidad de apoderado de la empresa </t>
  </si>
  <si>
    <t xml:space="preserve">con NIF </t>
  </si>
  <si>
    <t>y domicilio social en</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</si>
  <si>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</si>
  <si>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</si>
  <si>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</si>
  <si>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</si>
  <si>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</si>
  <si>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CRITERIOS DE ADJUDICACIÓN</t>
  </si>
  <si>
    <r>
      <t>PUNTUACIÓN</t>
    </r>
    <r>
      <rPr>
        <sz val="10"/>
        <color theme="1"/>
        <rFont val="Calibri"/>
        <family val="2"/>
        <scheme val="minor"/>
      </rPr>
      <t> </t>
    </r>
  </si>
  <si>
    <t>Valores ofertados</t>
  </si>
  <si>
    <t>parcial</t>
  </si>
  <si>
    <t>TOTAL</t>
  </si>
  <si>
    <t xml:space="preserve">Cumple 
indicar: </t>
  </si>
  <si>
    <t xml:space="preserve">Puntuación  por cumplimiento de valores </t>
  </si>
  <si>
    <t>3.2 Criterios técnicos de valoración automática (sobre C)</t>
  </si>
  <si>
    <t>años experiencia</t>
  </si>
  <si>
    <t>proyectos realizados</t>
  </si>
  <si>
    <t>Cumplimentar espacios en azul</t>
  </si>
  <si>
    <t>(**)</t>
  </si>
  <si>
    <r>
      <t xml:space="preserve">ingeniero/a técnico o superior experiencia 8 años en </t>
    </r>
    <r>
      <rPr>
        <b/>
        <i/>
        <sz val="8"/>
        <color rgb="FF000000"/>
        <rFont val="Calibri"/>
        <family val="2"/>
        <scheme val="minor"/>
      </rPr>
      <t>proyectos de instalaciones edificatorias</t>
    </r>
    <r>
      <rPr>
        <i/>
        <sz val="8"/>
        <color rgb="FF000000"/>
        <rFont val="Calibri"/>
        <family val="2"/>
        <scheme val="minor"/>
      </rPr>
      <t xml:space="preserve"> de 20.000 € PEC (cada referencia)</t>
    </r>
  </si>
  <si>
    <t>trabajos realizados</t>
  </si>
  <si>
    <r>
      <t xml:space="preserve">arquitecto/a superior, experiencia 5 años y 3 trabajos como </t>
    </r>
    <r>
      <rPr>
        <b/>
        <i/>
        <sz val="8"/>
        <color rgb="FF000000"/>
        <rFont val="Calibri"/>
        <family val="2"/>
        <scheme val="minor"/>
      </rPr>
      <t>director de obra</t>
    </r>
    <r>
      <rPr>
        <i/>
        <sz val="8"/>
        <color rgb="FF000000"/>
        <rFont val="Calibri"/>
        <family val="2"/>
        <scheme val="minor"/>
      </rPr>
      <t xml:space="preserve"> de 280.000 € PEC (cada referencia)</t>
    </r>
  </si>
  <si>
    <r>
      <t xml:space="preserve">arquitecto/a técnico, experiencia 5 años y 3 trabajos como </t>
    </r>
    <r>
      <rPr>
        <b/>
        <i/>
        <sz val="8"/>
        <color rgb="FF000000"/>
        <rFont val="Calibri"/>
        <family val="2"/>
        <scheme val="minor"/>
      </rPr>
      <t>director de ejecución obras</t>
    </r>
    <r>
      <rPr>
        <i/>
        <sz val="8"/>
        <color rgb="FF000000"/>
        <rFont val="Calibri"/>
        <family val="2"/>
        <scheme val="minor"/>
      </rPr>
      <t xml:space="preserve"> de 280.000 € PEC (cada referencia)</t>
    </r>
  </si>
  <si>
    <t>(*) Se indicará el número TOTAL DE AÑOS de experiencia en el criterio de cada perfil.</t>
  </si>
  <si>
    <t>(**) Se indicará el número TOTAL DE TRABAJOS que cumplan el criterio de cada perfil.  </t>
  </si>
  <si>
    <r>
      <t xml:space="preserve">La presentación de este Anexo es imprescindible en sobre </t>
    </r>
    <r>
      <rPr>
        <sz val="18"/>
        <color rgb="FFFF0000"/>
        <rFont val="Calibri"/>
        <family val="2"/>
        <scheme val="minor"/>
      </rPr>
      <t>C</t>
    </r>
    <r>
      <rPr>
        <sz val="11"/>
        <color theme="1"/>
        <rFont val="Calibri"/>
        <family val="2"/>
        <scheme val="minor"/>
      </rPr>
      <t>, para poder hacer la valoración objetiva de las ofertas. Los criterios no cumplimentados supondrán cero puntos. La NO presentación de este anexo supone la aplicación de cero puntos en los criterios técnicos objetivos.</t>
    </r>
  </si>
  <si>
    <t>“Asistencia Técnica proyecto, dirección facultativa y CSS obras remodelación parcial CT RTVE MURCIA”</t>
  </si>
  <si>
    <t>Expediente n.º S/00814/2025</t>
  </si>
  <si>
    <t>3.2.1: Experiencia del ARQUITECTO (Proyectista / Director de Obra)</t>
  </si>
  <si>
    <t>Experiencia (años). 11 años: 1 punto; 13 años: 2 puntos; 15 o más años: 3 puntos</t>
  </si>
  <si>
    <r>
      <t xml:space="preserve">Experiencia (proyectos/trabajos finalizados) en los tres últimos años. </t>
    </r>
    <r>
      <rPr>
        <sz val="8"/>
        <color theme="1"/>
        <rFont val="Calibri"/>
        <family val="2"/>
        <scheme val="minor"/>
      </rPr>
      <t> </t>
    </r>
    <r>
      <rPr>
        <sz val="8"/>
        <color rgb="FF000000"/>
        <rFont val="Calibri"/>
        <family val="2"/>
        <scheme val="minor"/>
      </rPr>
      <t>De 5 a 9 trabajos: 1 punto, 10 o más más proyectos 2 puntos.</t>
    </r>
  </si>
  <si>
    <t>3.2.2: Experiencia del ARQUITECTO TÉCNICO (Director de Ejecución Obra)</t>
  </si>
  <si>
    <t>Experiencia (años). 6 años: 1 punto; 7 años: 2 puntos; 10 o más años: 3 puntos</t>
  </si>
  <si>
    <r>
      <t xml:space="preserve">Experiencia (proyectos/trabajos finalizados) en los tres últimos años. </t>
    </r>
    <r>
      <rPr>
        <sz val="8"/>
        <color theme="1"/>
        <rFont val="Calibri"/>
        <family val="2"/>
        <scheme val="minor"/>
      </rPr>
      <t> </t>
    </r>
    <r>
      <rPr>
        <sz val="8"/>
        <color rgb="FF000000"/>
        <rFont val="Calibri"/>
        <family val="2"/>
        <scheme val="minor"/>
      </rPr>
      <t>De 5 trabajos: 1 punto, 10 o más trabajos: 2 puntos.</t>
    </r>
  </si>
  <si>
    <t>Experiencia (años). 6 años: 1 punto; 7 años o más: 2 puntos</t>
  </si>
  <si>
    <t>Experiencia del INGENIERO TÉCNICO INDUSTRIAL (colaborador)</t>
  </si>
  <si>
    <r>
      <t xml:space="preserve">Cualificación (trabajos finalizados), </t>
    </r>
    <r>
      <rPr>
        <sz val="8"/>
        <color rgb="FF000000"/>
        <rFont val="Calibri"/>
        <family val="2"/>
        <scheme val="minor"/>
      </rPr>
      <t>5 trabajos: 1 punto; 7 trabajos: 2 puntos; 10 o más trabajos 3 puntos.</t>
    </r>
  </si>
  <si>
    <t>Experiencia del COORDINADOR DE SEGURIDAD Y SALUD</t>
  </si>
  <si>
    <r>
      <t xml:space="preserve">Experiencia (años), </t>
    </r>
    <r>
      <rPr>
        <sz val="8"/>
        <color rgb="FF000000"/>
        <rFont val="Calibri"/>
        <family val="2"/>
        <scheme val="minor"/>
      </rPr>
      <t>6 o más años, 1 punto</t>
    </r>
  </si>
  <si>
    <r>
      <t xml:space="preserve">Cualificación (trabajos finalizados), </t>
    </r>
    <r>
      <rPr>
        <sz val="8"/>
        <color rgb="FF000000"/>
        <rFont val="Calibri"/>
        <family val="2"/>
        <scheme val="minor"/>
      </rPr>
      <t>5 trabajos: 1 punto; 7 trabajos: 2 puntos; 10 o más trabajos 4 puntos.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</si>
</sst>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Calibri"/>
      <family val="2"/>
      <scheme val="minor"/>
    </font>
    <font>
      <b/>
      <sz val="11"/>
      <color theme="1"/>
      <name val="Calibri"/>
      <family val="2"/>
      <scheme val="minor"/>
    </font>
    <font>
      <i/>
      <sz val="8"/>
      <color rgb="FF000000"/>
      <name val="Calibri"/>
      <family val="2"/>
      <scheme val="minor"/>
    </font>
    <font>
      <b/>
      <i/>
      <sz val="8"/>
      <color rgb="FF000000"/>
      <name val="Calibri"/>
      <family val="2"/>
      <scheme val="minor"/>
    </font>
    <font>
      <sz val="9"/>
      <color rgb="FF000000"/>
      <name val="Calibri"/>
      <family val="2"/>
      <scheme val="minor"/>
    </font>
    <font>
      <b/>
      <sz val="11"/>
      <name val="Calibri"/>
      <family val="2"/>
      <scheme val="minor"/>
    </font>
    <font>
      <sz val="10"/>
      <color rgb="FF000000"/>
      <name val="Calibri"/>
      <family val="2"/>
      <scheme val="minor"/>
    </font>
    <font>
      <b/>
      <sz val="8"/>
      <color rgb="FF000000"/>
      <name val="Calibri"/>
      <family val="2"/>
      <scheme val="minor"/>
    </font>
    <font>
      <sz val="8"/>
      <color rgb="FF000000"/>
      <name val="Calibri"/>
      <family val="2"/>
      <scheme val="minor"/>
    </font>
    <font>
      <sz val="8"/>
      <color theme="1"/>
      <name val="Calibri"/>
      <family val="2"/>
      <scheme val="minor"/>
    </font>
    <font>
      <sz val="11"/>
      <name val="Calibri"/>
      <family val="2"/>
      <scheme val="minor"/>
    </font>
    <font>
      <b/>
      <sz val="11"/>
      <color rgb="FF000000"/>
      <name val="Calibri"/>
      <family val="2"/>
      <scheme val="minor"/>
    </font>
    <font>
      <sz val="8"/>
      <color rgb="FFE36C0A"/>
      <name val="Calibri"/>
      <family val="2"/>
      <scheme val="minor"/>
    </font>
    <font>
      <b/>
      <sz val="11"/>
      <color theme="5" tint="-0.249977111117893"/>
      <name val="Calibri"/>
      <family val="2"/>
      <scheme val="minor"/>
    </font>
    <font>
      <i/>
      <sz val="11"/>
      <color theme="1"/>
      <name val="Calibri"/>
      <family val="2"/>
      <scheme val="minor"/>
    </font>
    <font>
      <b/>
      <sz val="10"/>
      <color rgb="FF000000"/>
      <name val="Calibri"/>
      <family val="2"/>
      <scheme val="minor"/>
    </font>
    <font>
      <sz val="10"/>
      <color theme="1"/>
      <name val="Calibri"/>
      <family val="2"/>
      <scheme val="minor"/>
    </font>
    <font>
      <b/>
      <sz val="9"/>
      <color rgb="FF000000"/>
      <name val="Calibri"/>
      <family val="2"/>
      <scheme val="minor"/>
    </font>
    <font>
      <b/>
      <sz val="16"/>
      <name val="Calibri"/>
      <family val="2"/>
      <scheme val="minor"/>
    </font>
    <font>
      <b/>
      <sz val="9"/>
      <color rgb="FFFF0000"/>
      <name val="Calibri"/>
      <family val="2"/>
      <scheme val="minor"/>
    </font>
    <font>
      <i/>
      <sz val="9"/>
      <color rgb="FFFF0000"/>
      <name val="Calibri"/>
      <family val="2"/>
      <scheme val="minor"/>
    </font>
    <font>
      <sz val="18"/>
      <color rgb="FFFF0000"/>
      <name val="Calibri"/>
      <family val="2"/>
      <scheme val="minor"/>
    </font>
  </fonts>
  <fills count="9">
    <fill>
      <patternFill patternType="none"/>
    </fill>
    <fill>
      <patternFill patternType="gray125"/>
    </fill>
    <fill>
      <patternFill patternType="solid">
        <fgColor rgb="FFE2EFDA"/>
        <bgColor indexed="64"/>
      </patternFill>
    </fill>
    <fill>
      <patternFill patternType="solid">
        <fgColor rgb="FFFFFFFF"/>
        <bgColor indexed="64"/>
      </patternFill>
    </fill>
    <fill>
      <patternFill patternType="solid">
        <fgColor theme="8" tint="0.79998168889431442"/>
        <bgColor indexed="64"/>
      </patternFill>
    </fill>
    <fill>
      <patternFill patternType="solid">
        <fgColor rgb="FFFDE9D9"/>
        <bgColor indexed="64"/>
      </patternFill>
    </fill>
    <fill>
      <patternFill patternType="solid">
        <fgColor rgb="FFF8CBAD"/>
        <bgColor indexed="64"/>
      </patternFill>
    </fill>
    <fill>
      <patternFill patternType="solid">
        <fgColor rgb="FFE4DFEC"/>
        <bgColor indexed="64"/>
      </patternFill>
    </fill>
    <fill>
      <patternFill patternType="solid">
        <fgColor theme="5" tint="0.39997558519241921"/>
        <bgColor indexed="64"/>
      </patternFill>
    </fill>
  </fills>
  <borders count="29">
    <border>
      <left/>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top/>
      <bottom style="dashed">
        <color auto="1"/>
      </bottom>
      <diagonal/>
    </border>
    <border>
      <left/>
      <right/>
      <top/>
      <bottom style="dotted">
        <color auto="1"/>
      </bottom>
      <diagonal/>
    </border>
    <border>
      <left/>
      <right/>
      <top style="dashed">
        <color auto="1"/>
      </top>
      <bottom style="dashed">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s>
  <cellStyleXfs count="1">
    <xf numFmtId="0" fontId="0" fillId="0" borderId="0"/>
  </cellStyleXfs>
  <cellXfs count="103">
    <xf numFmtId="0" fontId="0" fillId="0" borderId="0" xfId="0"/>
    <xf numFmtId="0" fontId="4" fillId="0" borderId="1" xfId="0" applyFont="1" applyFill="1" applyBorder="1" applyAlignment="1" applyProtection="1">
      <alignment vertical="center"/>
    </xf>
    <xf numFmtId="0" fontId="4" fillId="0" borderId="0" xfId="0" applyFont="1" applyFill="1" applyBorder="1" applyAlignment="1" applyProtection="1">
      <alignment vertical="center"/>
    </xf>
    <xf numFmtId="0" fontId="5" fillId="2" borderId="3" xfId="0" applyFont="1" applyFill="1" applyBorder="1" applyAlignment="1" applyProtection="1">
      <alignment horizontal="center" vertical="center"/>
    </xf>
    <xf numFmtId="0" fontId="6" fillId="3" borderId="0" xfId="0" applyFont="1" applyFill="1" applyAlignment="1" applyProtection="1">
      <alignment horizontal="left" vertical="center"/>
    </xf>
    <xf numFmtId="0" fontId="0" fillId="0" borderId="0" xfId="0" applyProtection="1"/>
    <xf numFmtId="0" fontId="0" fillId="0" borderId="0" xfId="0" applyAlignment="1" applyProtection="1">
      <alignment horizontal="center" vertical="center"/>
    </xf>
    <xf numFmtId="0" fontId="10" fillId="2" borderId="7" xfId="0" applyFont="1" applyFill="1" applyBorder="1" applyAlignment="1" applyProtection="1">
      <alignment horizontal="center" vertical="center"/>
    </xf>
    <xf numFmtId="0" fontId="11" fillId="3" borderId="0" xfId="0" applyFont="1" applyFill="1" applyBorder="1" applyAlignment="1" applyProtection="1">
      <alignment horizontal="left" vertical="center"/>
    </xf>
    <xf numFmtId="0" fontId="2" fillId="3" borderId="0" xfId="0" applyFont="1" applyFill="1" applyBorder="1" applyAlignment="1" applyProtection="1">
      <alignment horizontal="center" vertical="center"/>
    </xf>
    <xf numFmtId="0" fontId="0" fillId="0" borderId="0" xfId="0" applyBorder="1" applyProtection="1"/>
    <xf numFmtId="164" fontId="0" fillId="4" borderId="8" xfId="0" applyNumberFormat="1" applyFill="1" applyBorder="1" applyAlignment="1" applyProtection="1">
      <alignment horizontal="center" vertical="center"/>
      <protection locked="0"/>
    </xf>
    <xf numFmtId="1" fontId="0" fillId="4" borderId="8" xfId="0" applyNumberFormat="1" applyFill="1" applyBorder="1" applyAlignment="1" applyProtection="1">
      <alignment horizontal="center" vertical="center"/>
    </xf>
    <xf numFmtId="0" fontId="12" fillId="0" borderId="0" xfId="0" applyFont="1" applyAlignment="1" applyProtection="1">
      <alignment horizontal="right" vertical="center"/>
    </xf>
    <xf numFmtId="0" fontId="13" fillId="0" borderId="0" xfId="0" applyFont="1" applyAlignment="1" applyProtection="1">
      <alignment horizontal="center" wrapText="1"/>
    </xf>
    <xf numFmtId="0" fontId="1" fillId="0" borderId="0" xfId="0" applyFont="1" applyProtection="1"/>
    <xf numFmtId="0" fontId="0" fillId="0" borderId="0" xfId="0" applyAlignment="1" applyProtection="1">
      <alignment vertical="center" shrinkToFit="1"/>
    </xf>
    <xf numFmtId="0" fontId="0" fillId="0" borderId="10" xfId="0" applyBorder="1" applyAlignment="1" applyProtection="1">
      <alignment horizontal="left" vertical="center" shrinkToFit="1"/>
      <protection locked="0"/>
    </xf>
    <xf numFmtId="0" fontId="0" fillId="0" borderId="0" xfId="0" applyAlignment="1" applyProtection="1">
      <alignment vertical="center"/>
    </xf>
    <xf numFmtId="0" fontId="0" fillId="0" borderId="0" xfId="0" applyFont="1" applyAlignment="1" applyProtection="1">
      <alignment vertical="center" shrinkToFit="1"/>
    </xf>
    <xf numFmtId="0" fontId="0" fillId="0" borderId="9" xfId="0" applyFont="1" applyBorder="1" applyAlignment="1" applyProtection="1">
      <alignment vertical="center" shrinkToFit="1"/>
      <protection locked="0"/>
    </xf>
    <xf numFmtId="0" fontId="0" fillId="0" borderId="0" xfId="0" applyBorder="1" applyAlignment="1" applyProtection="1">
      <alignment vertical="center"/>
    </xf>
    <xf numFmtId="0" fontId="0" fillId="0" borderId="0" xfId="0" applyFont="1" applyAlignment="1" applyProtection="1">
      <alignment vertical="center"/>
    </xf>
    <xf numFmtId="0" fontId="0" fillId="0" borderId="0" xfId="0" applyBorder="1" applyAlignment="1" applyProtection="1">
      <alignment vertical="center" shrinkToFit="1"/>
    </xf>
    <xf numFmtId="0" fontId="0" fillId="0" borderId="0" xfId="0" applyFill="1" applyBorder="1" applyProtection="1"/>
    <xf numFmtId="0" fontId="8" fillId="0" borderId="20" xfId="0" applyFont="1" applyBorder="1" applyAlignment="1" applyProtection="1">
      <alignment horizontal="center" vertical="center" wrapText="1"/>
    </xf>
    <xf numFmtId="0" fontId="7" fillId="0" borderId="20" xfId="0" applyFont="1" applyBorder="1" applyAlignment="1" applyProtection="1">
      <alignment horizontal="center" vertical="center" wrapText="1"/>
    </xf>
    <xf numFmtId="0" fontId="7" fillId="0" borderId="19" xfId="0" applyFont="1" applyBorder="1" applyAlignment="1" applyProtection="1">
      <alignment horizontal="center" vertical="center" wrapText="1"/>
    </xf>
    <xf numFmtId="1" fontId="0" fillId="0" borderId="3" xfId="0" applyNumberFormat="1" applyBorder="1" applyAlignment="1" applyProtection="1">
      <alignment horizontal="center" vertical="center"/>
    </xf>
    <xf numFmtId="1" fontId="0" fillId="0" borderId="22" xfId="0" applyNumberFormat="1" applyBorder="1" applyAlignment="1" applyProtection="1">
      <alignment horizontal="center" vertical="center"/>
    </xf>
    <xf numFmtId="0" fontId="8" fillId="7" borderId="3" xfId="0" applyFont="1" applyFill="1" applyBorder="1" applyAlignment="1" applyProtection="1">
      <alignment horizontal="center" vertical="center" wrapText="1"/>
    </xf>
    <xf numFmtId="0" fontId="8" fillId="7" borderId="16" xfId="0" applyFont="1" applyFill="1" applyBorder="1" applyAlignment="1" applyProtection="1">
      <alignment horizontal="center" vertical="center" wrapText="1"/>
    </xf>
    <xf numFmtId="0" fontId="19" fillId="0" borderId="18" xfId="0" applyFont="1" applyFill="1" applyBorder="1" applyAlignment="1" applyProtection="1">
      <alignment horizontal="center" vertical="center"/>
    </xf>
    <xf numFmtId="0" fontId="6" fillId="3" borderId="0" xfId="0" applyFont="1" applyFill="1" applyBorder="1" applyAlignment="1" applyProtection="1">
      <alignment horizontal="left" vertical="center"/>
    </xf>
    <xf numFmtId="0" fontId="4" fillId="0" borderId="24" xfId="0" applyFont="1" applyFill="1" applyBorder="1" applyAlignment="1" applyProtection="1">
      <alignment vertical="center"/>
    </xf>
    <xf numFmtId="0" fontId="4" fillId="2" borderId="27" xfId="0" applyFont="1" applyFill="1" applyBorder="1" applyAlignment="1" applyProtection="1">
      <alignment horizontal="center" vertical="center"/>
    </xf>
    <xf numFmtId="164" fontId="0" fillId="0" borderId="0" xfId="0" applyNumberFormat="1" applyProtection="1"/>
    <xf numFmtId="1" fontId="0" fillId="0" borderId="0" xfId="0" applyNumberFormat="1" applyAlignment="1" applyProtection="1">
      <alignment horizontal="center" vertical="center"/>
    </xf>
    <xf numFmtId="0" fontId="4" fillId="2" borderId="3" xfId="0" applyFont="1" applyFill="1" applyBorder="1" applyAlignment="1" applyProtection="1">
      <alignment horizontal="center" vertical="center"/>
    </xf>
    <xf numFmtId="0" fontId="4" fillId="3" borderId="0" xfId="0" applyFont="1" applyFill="1" applyBorder="1" applyAlignment="1" applyProtection="1">
      <alignment horizontal="center" vertical="center"/>
    </xf>
    <xf numFmtId="1" fontId="0" fillId="0" borderId="8" xfId="0" applyNumberFormat="1" applyBorder="1" applyAlignment="1" applyProtection="1">
      <alignment horizontal="center" vertical="center"/>
    </xf>
    <xf numFmtId="0" fontId="4" fillId="2" borderId="7" xfId="0" applyFont="1" applyFill="1" applyBorder="1" applyAlignment="1" applyProtection="1">
      <alignment horizontal="center" vertical="center"/>
    </xf>
    <xf numFmtId="0" fontId="15" fillId="3" borderId="0" xfId="0" applyFont="1" applyFill="1" applyAlignment="1" applyProtection="1">
      <alignment horizontal="left" vertical="center"/>
    </xf>
    <xf numFmtId="1" fontId="0" fillId="0" borderId="0" xfId="0" applyNumberFormat="1" applyBorder="1" applyAlignment="1" applyProtection="1">
      <alignment horizontal="center" vertical="center"/>
    </xf>
    <xf numFmtId="0" fontId="11" fillId="3" borderId="0" xfId="0" applyFont="1" applyFill="1" applyAlignment="1" applyProtection="1">
      <alignment horizontal="left" vertical="center"/>
    </xf>
    <xf numFmtId="0" fontId="7" fillId="0" borderId="0" xfId="0" applyFont="1" applyFill="1" applyBorder="1" applyAlignment="1" applyProtection="1">
      <alignment horizontal="justify" vertical="center" wrapText="1"/>
    </xf>
    <xf numFmtId="0" fontId="6" fillId="0" borderId="0" xfId="0" applyFont="1" applyFill="1" applyBorder="1" applyAlignment="1" applyProtection="1">
      <alignment horizontal="left" vertical="center"/>
    </xf>
    <xf numFmtId="0" fontId="0" fillId="0" borderId="0" xfId="0" applyFill="1" applyBorder="1" applyAlignment="1" applyProtection="1">
      <alignment horizontal="center" vertical="center"/>
    </xf>
    <xf numFmtId="0" fontId="9" fillId="0" borderId="0" xfId="0" applyFont="1" applyFill="1" applyBorder="1" applyAlignment="1" applyProtection="1">
      <alignment horizontal="center" vertical="center" textRotation="90"/>
    </xf>
    <xf numFmtId="0" fontId="4" fillId="0" borderId="0" xfId="0" applyFont="1" applyFill="1" applyBorder="1" applyAlignment="1" applyProtection="1">
      <alignment horizontal="center" vertical="center"/>
    </xf>
    <xf numFmtId="0" fontId="0" fillId="0" borderId="0" xfId="0" applyFill="1" applyProtection="1"/>
    <xf numFmtId="0" fontId="20" fillId="0" borderId="0" xfId="0" applyFont="1" applyProtection="1"/>
    <xf numFmtId="4" fontId="20" fillId="0" borderId="0" xfId="0" applyNumberFormat="1" applyFont="1" applyProtection="1"/>
    <xf numFmtId="0" fontId="8" fillId="7" borderId="20" xfId="0" applyFont="1" applyFill="1" applyBorder="1" applyAlignment="1" applyProtection="1">
      <alignment horizontal="center" vertical="center" wrapText="1"/>
    </xf>
    <xf numFmtId="0" fontId="8" fillId="7" borderId="19" xfId="0" applyFont="1" applyFill="1" applyBorder="1" applyAlignment="1" applyProtection="1">
      <alignment horizontal="center" vertical="center" wrapText="1"/>
    </xf>
    <xf numFmtId="0" fontId="4" fillId="6" borderId="21" xfId="0" applyFont="1" applyFill="1" applyBorder="1" applyAlignment="1" applyProtection="1">
      <alignment horizontal="center" vertical="center" wrapText="1"/>
    </xf>
    <xf numFmtId="0" fontId="4" fillId="6" borderId="21" xfId="0" applyFont="1" applyFill="1" applyBorder="1" applyAlignment="1" applyProtection="1">
      <alignment vertical="center" wrapText="1"/>
    </xf>
    <xf numFmtId="0" fontId="18" fillId="6" borderId="16" xfId="0" applyFont="1" applyFill="1" applyBorder="1" applyAlignment="1" applyProtection="1">
      <alignment horizontal="center" vertical="center" wrapText="1"/>
    </xf>
    <xf numFmtId="0" fontId="13" fillId="0" borderId="0" xfId="0" applyFont="1" applyAlignment="1" applyProtection="1">
      <alignment horizontal="center" wrapText="1"/>
    </xf>
    <xf numFmtId="0" fontId="0" fillId="0" borderId="9" xfId="0" applyBorder="1" applyAlignment="1" applyProtection="1">
      <alignment horizontal="center" vertical="center" shrinkToFit="1"/>
      <protection locked="0"/>
    </xf>
    <xf numFmtId="0" fontId="0" fillId="0" borderId="0" xfId="0" applyAlignment="1" applyProtection="1">
      <alignment horizontal="center" vertical="center" shrinkToFit="1"/>
    </xf>
    <xf numFmtId="0" fontId="0" fillId="0" borderId="9" xfId="0" applyBorder="1" applyAlignment="1" applyProtection="1">
      <alignment horizontal="center" vertical="center"/>
      <protection locked="0"/>
    </xf>
    <xf numFmtId="0" fontId="0" fillId="0" borderId="11" xfId="0" applyFont="1" applyBorder="1" applyAlignment="1" applyProtection="1">
      <alignment horizontal="center" vertical="center" shrinkToFit="1"/>
      <protection locked="0"/>
    </xf>
    <xf numFmtId="0" fontId="11" fillId="0" borderId="12" xfId="0" applyFont="1" applyBorder="1" applyAlignment="1" applyProtection="1">
      <alignment horizontal="center" vertical="center"/>
    </xf>
    <xf numFmtId="0" fontId="11" fillId="0" borderId="13" xfId="0" applyFont="1" applyBorder="1" applyAlignment="1" applyProtection="1">
      <alignment horizontal="center" vertical="center"/>
    </xf>
    <xf numFmtId="0" fontId="11" fillId="0" borderId="14" xfId="0" applyFont="1" applyBorder="1" applyAlignment="1" applyProtection="1">
      <alignment horizontal="center" vertical="center"/>
    </xf>
    <xf numFmtId="0" fontId="11" fillId="0" borderId="17" xfId="0" applyFont="1" applyBorder="1" applyAlignment="1" applyProtection="1">
      <alignment horizontal="center" vertical="center"/>
    </xf>
    <xf numFmtId="0" fontId="11" fillId="0" borderId="18" xfId="0" applyFont="1" applyBorder="1" applyAlignment="1" applyProtection="1">
      <alignment horizontal="center" vertical="center"/>
    </xf>
    <xf numFmtId="0" fontId="11" fillId="0" borderId="19" xfId="0" applyFont="1" applyBorder="1" applyAlignment="1" applyProtection="1">
      <alignment horizontal="center" vertical="center"/>
    </xf>
    <xf numFmtId="0" fontId="15" fillId="0" borderId="15" xfId="0" applyFont="1" applyBorder="1" applyAlignment="1" applyProtection="1">
      <alignment horizontal="center" vertical="center"/>
    </xf>
    <xf numFmtId="0" fontId="15" fillId="0" borderId="16" xfId="0" applyFont="1" applyBorder="1" applyAlignment="1" applyProtection="1">
      <alignment horizontal="center" vertical="center"/>
    </xf>
    <xf numFmtId="0" fontId="15" fillId="5" borderId="15" xfId="0" applyFont="1" applyFill="1" applyBorder="1" applyAlignment="1" applyProtection="1">
      <alignment horizontal="center" vertical="center"/>
    </xf>
    <xf numFmtId="0" fontId="15" fillId="5" borderId="16" xfId="0" applyFont="1" applyFill="1" applyBorder="1" applyAlignment="1" applyProtection="1">
      <alignment horizontal="center" vertical="center"/>
    </xf>
    <xf numFmtId="0" fontId="17" fillId="6" borderId="15" xfId="0" applyFont="1" applyFill="1" applyBorder="1" applyAlignment="1" applyProtection="1">
      <alignment horizontal="left" vertical="center" wrapText="1"/>
    </xf>
    <xf numFmtId="0" fontId="17" fillId="6" borderId="21" xfId="0" applyFont="1" applyFill="1" applyBorder="1" applyAlignment="1" applyProtection="1">
      <alignment horizontal="left" vertical="center" wrapText="1"/>
    </xf>
    <xf numFmtId="0" fontId="9" fillId="0" borderId="23" xfId="0" applyFont="1" applyBorder="1" applyAlignment="1" applyProtection="1">
      <alignment horizontal="center" vertical="center" textRotation="90"/>
    </xf>
    <xf numFmtId="0" fontId="9" fillId="0" borderId="28" xfId="0" applyFont="1" applyBorder="1" applyAlignment="1" applyProtection="1">
      <alignment horizontal="center" vertical="center" textRotation="90"/>
    </xf>
    <xf numFmtId="0" fontId="9" fillId="0" borderId="22" xfId="0" applyFont="1" applyBorder="1" applyAlignment="1" applyProtection="1">
      <alignment horizontal="center" vertical="center" textRotation="90"/>
    </xf>
    <xf numFmtId="0" fontId="7" fillId="0" borderId="24" xfId="0" applyFont="1" applyFill="1" applyBorder="1" applyAlignment="1" applyProtection="1">
      <alignment horizontal="left" vertical="center" wrapText="1"/>
    </xf>
    <xf numFmtId="0" fontId="7" fillId="0" borderId="25" xfId="0" applyFont="1" applyFill="1" applyBorder="1" applyAlignment="1" applyProtection="1">
      <alignment horizontal="left" vertical="center" wrapText="1"/>
    </xf>
    <xf numFmtId="0" fontId="7" fillId="0" borderId="26" xfId="0" applyFont="1" applyFill="1" applyBorder="1" applyAlignment="1" applyProtection="1">
      <alignment horizontal="left" vertical="center" wrapText="1"/>
    </xf>
    <xf numFmtId="0" fontId="17" fillId="2" borderId="12" xfId="0" applyFont="1" applyFill="1" applyBorder="1" applyAlignment="1" applyProtection="1">
      <alignment horizontal="left" vertical="center" wrapText="1"/>
    </xf>
    <xf numFmtId="0" fontId="17" fillId="2" borderId="13" xfId="0" applyFont="1" applyFill="1" applyBorder="1" applyAlignment="1" applyProtection="1">
      <alignment horizontal="left" vertical="center" wrapText="1"/>
    </xf>
    <xf numFmtId="0" fontId="17" fillId="2" borderId="14" xfId="0" applyFont="1" applyFill="1" applyBorder="1" applyAlignment="1" applyProtection="1">
      <alignment horizontal="left" vertical="center" wrapText="1"/>
    </xf>
    <xf numFmtId="0" fontId="2" fillId="8" borderId="1" xfId="0" applyFont="1" applyFill="1" applyBorder="1" applyAlignment="1" applyProtection="1">
      <alignment horizontal="left" vertical="center" wrapText="1"/>
    </xf>
    <xf numFmtId="0" fontId="2" fillId="8" borderId="0" xfId="0" applyFont="1" applyFill="1" applyBorder="1" applyAlignment="1" applyProtection="1">
      <alignment horizontal="left" vertical="center" wrapText="1"/>
    </xf>
    <xf numFmtId="0" fontId="2" fillId="8" borderId="2" xfId="0" applyFont="1" applyFill="1" applyBorder="1" applyAlignment="1" applyProtection="1">
      <alignment horizontal="left" vertical="center" wrapText="1"/>
    </xf>
    <xf numFmtId="0" fontId="7" fillId="0" borderId="17" xfId="0" applyFont="1" applyFill="1" applyBorder="1" applyAlignment="1" applyProtection="1">
      <alignment horizontal="left" vertical="center" wrapText="1"/>
    </xf>
    <xf numFmtId="0" fontId="7" fillId="0" borderId="18" xfId="0" applyFont="1" applyFill="1" applyBorder="1" applyAlignment="1" applyProtection="1">
      <alignment horizontal="left" vertical="center" wrapText="1"/>
    </xf>
    <xf numFmtId="0" fontId="7" fillId="0" borderId="19" xfId="0" applyFont="1" applyFill="1" applyBorder="1" applyAlignment="1" applyProtection="1">
      <alignment horizontal="left" vertical="center" wrapText="1"/>
    </xf>
    <xf numFmtId="0" fontId="17" fillId="2" borderId="15" xfId="0" applyFont="1" applyFill="1" applyBorder="1" applyAlignment="1" applyProtection="1">
      <alignment horizontal="left" vertical="center" wrapText="1"/>
    </xf>
    <xf numFmtId="0" fontId="17" fillId="2" borderId="21" xfId="0" applyFont="1" applyFill="1" applyBorder="1" applyAlignment="1" applyProtection="1">
      <alignment horizontal="left" vertical="center" wrapText="1"/>
    </xf>
    <xf numFmtId="0" fontId="17" fillId="2" borderId="16"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7" fillId="2" borderId="0" xfId="0" applyFont="1" applyFill="1" applyBorder="1" applyAlignment="1" applyProtection="1">
      <alignment horizontal="left" vertical="center" wrapText="1"/>
    </xf>
    <xf numFmtId="0" fontId="17" fillId="2" borderId="2" xfId="0" applyFont="1" applyFill="1" applyBorder="1" applyAlignment="1" applyProtection="1">
      <alignment horizontal="left" vertical="center" wrapText="1"/>
    </xf>
    <xf numFmtId="0" fontId="7" fillId="0" borderId="4" xfId="0" applyFont="1" applyFill="1" applyBorder="1" applyAlignment="1" applyProtection="1">
      <alignment horizontal="left" vertical="center" wrapText="1"/>
    </xf>
    <xf numFmtId="0" fontId="7" fillId="0" borderId="5" xfId="0" applyFont="1" applyFill="1" applyBorder="1" applyAlignment="1" applyProtection="1">
      <alignment horizontal="left" vertical="center" wrapText="1"/>
    </xf>
    <xf numFmtId="0" fontId="7" fillId="0" borderId="6" xfId="0" applyFont="1" applyFill="1" applyBorder="1" applyAlignment="1" applyProtection="1">
      <alignment horizontal="left" vertical="center" wrapText="1"/>
    </xf>
    <xf numFmtId="0" fontId="0" fillId="0" borderId="0" xfId="0" applyAlignment="1" applyProtection="1">
      <alignment horizontal="left" wrapText="1"/>
    </xf>
    <xf numFmtId="0" fontId="2" fillId="8" borderId="12" xfId="0" applyFont="1" applyFill="1" applyBorder="1" applyAlignment="1" applyProtection="1">
      <alignment horizontal="left" vertical="center" wrapText="1"/>
    </xf>
    <xf numFmtId="0" fontId="2" fillId="8" borderId="13" xfId="0" applyFont="1" applyFill="1" applyBorder="1" applyAlignment="1" applyProtection="1">
      <alignment horizontal="left" vertical="center" wrapText="1"/>
    </xf>
    <xf numFmtId="0" fontId="2" fillId="8" borderId="14" xfId="0" applyFont="1" applyFill="1" applyBorder="1" applyAlignment="1" applyProtection="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277821</xdr:colOff>
      <xdr:row>3</xdr:row>
      <xdr:rowOff>68344</xdr:rowOff>
    </xdr:to>
    <xdr:pic>
      <xdr:nvPicPr>
        <xdr:cNvPr id="2" name="Imagen 1">
          <a:extLst>
            <a:ext uri="{FF2B5EF4-FFF2-40B4-BE49-F238E27FC236}">
              <a16:creationId xmlns:a16="http://schemas.microsoft.com/office/drawing/2014/main" id="{4466245D-0B60-4D1E-9A09-446FC3ACB86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6136"/>
          <a:ext cx="944607" cy="5214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015AF-5170-4705-938F-64D8AC27EDFA}">
  <dimension ref="A1:M39"/>
  <sheetViews>
    <sheetView tabSelected="1" topLeftCell="A7" zoomScale="70" zoomScaleNormal="70" workbookViewId="0">
      <selection activeCell="B7" sqref="B7:F7"/>
    </sheetView>
  </sheetViews>
  <sheetFormatPr baseColWidth="10" defaultRowHeight="14.6" x14ac:dyDescent="0.4"/>
  <cols>
    <col min="3" max="3" width="40.4609375" customWidth="1"/>
    <col min="4" max="4" width="8.15234375" customWidth="1"/>
    <col min="5" max="5" width="7.61328125" bestFit="1" customWidth="1"/>
    <col min="6" max="6" width="5.61328125" bestFit="1" customWidth="1"/>
    <col min="7" max="7" width="4.53515625" bestFit="1" customWidth="1"/>
    <col min="8" max="8" width="3.69140625" customWidth="1"/>
    <col min="11" max="11" width="4.84375" customWidth="1"/>
  </cols>
  <sheetData>
    <row r="1" spans="1:10" s="5" customFormat="1" x14ac:dyDescent="0.4">
      <c r="G1" s="10"/>
    </row>
    <row r="2" spans="1:10" s="5" customFormat="1" x14ac:dyDescent="0.4">
      <c r="H2" s="10"/>
      <c r="J2" s="13" t="s">
        <v>32</v>
      </c>
    </row>
    <row r="3" spans="1:10" s="5" customFormat="1" x14ac:dyDescent="0.4">
      <c r="H3" s="10"/>
      <c r="J3" s="13" t="s">
        <v>33</v>
      </c>
    </row>
    <row r="4" spans="1:10" s="5" customFormat="1" x14ac:dyDescent="0.4">
      <c r="G4" s="10"/>
    </row>
    <row r="5" spans="1:10" s="5" customFormat="1" ht="30" customHeight="1" x14ac:dyDescent="0.4">
      <c r="A5" s="58" t="s">
        <v>2</v>
      </c>
      <c r="B5" s="58"/>
      <c r="C5" s="58"/>
      <c r="D5" s="58"/>
      <c r="E5" s="58"/>
      <c r="F5" s="58"/>
      <c r="G5" s="58"/>
      <c r="H5" s="58"/>
      <c r="I5" s="58"/>
      <c r="J5" s="14"/>
    </row>
    <row r="6" spans="1:10" s="5" customFormat="1" x14ac:dyDescent="0.4">
      <c r="A6" s="15"/>
      <c r="B6" s="15"/>
      <c r="C6" s="15"/>
      <c r="D6" s="15"/>
      <c r="G6" s="10"/>
    </row>
    <row r="7" spans="1:10" s="5" customFormat="1" ht="25" customHeight="1" x14ac:dyDescent="0.4">
      <c r="A7" s="16" t="s">
        <v>3</v>
      </c>
      <c r="B7" s="59"/>
      <c r="C7" s="59"/>
      <c r="D7" s="59"/>
      <c r="E7" s="59"/>
      <c r="F7" s="59"/>
      <c r="G7" s="60" t="s">
        <v>4</v>
      </c>
      <c r="H7" s="60"/>
      <c r="I7" s="60"/>
      <c r="J7" s="17"/>
    </row>
    <row r="8" spans="1:10" s="5" customFormat="1" ht="25" customHeight="1" x14ac:dyDescent="0.4">
      <c r="A8" s="18" t="s">
        <v>5</v>
      </c>
      <c r="B8" s="18"/>
      <c r="C8" s="18"/>
      <c r="D8" s="61"/>
      <c r="E8" s="61"/>
      <c r="F8" s="61"/>
      <c r="G8" s="61"/>
      <c r="H8" s="61"/>
      <c r="I8" s="61"/>
      <c r="J8" s="61"/>
    </row>
    <row r="9" spans="1:10" s="5" customFormat="1" ht="25" customHeight="1" x14ac:dyDescent="0.4">
      <c r="A9" s="19" t="s">
        <v>6</v>
      </c>
      <c r="B9" s="20"/>
      <c r="C9" s="21" t="s">
        <v>7</v>
      </c>
      <c r="D9" s="62"/>
      <c r="E9" s="62"/>
      <c r="F9" s="62"/>
      <c r="G9" s="62"/>
      <c r="H9" s="62"/>
      <c r="I9" s="62"/>
      <c r="J9" s="62"/>
    </row>
    <row r="10" spans="1:10" s="5" customFormat="1" ht="25" customHeight="1" x14ac:dyDescent="0.4">
      <c r="A10" s="22" t="s">
        <v>8</v>
      </c>
      <c r="B10" s="22"/>
      <c r="C10" s="22"/>
      <c r="D10" s="19"/>
      <c r="E10" s="16"/>
      <c r="F10" s="16"/>
      <c r="G10" s="23"/>
      <c r="H10" s="16"/>
      <c r="I10" s="16"/>
      <c r="J10" s="18"/>
    </row>
    <row r="11" spans="1:10" s="5" customFormat="1" x14ac:dyDescent="0.4">
      <c r="A11" s="15" t="s">
        <v>9</v>
      </c>
      <c r="B11" s="15"/>
      <c r="C11" s="15"/>
      <c r="D11" s="15"/>
      <c r="G11" s="10"/>
    </row>
    <row r="12" spans="1:10" s="5" customFormat="1" x14ac:dyDescent="0.4">
      <c r="A12" s="15" t="s">
        <v>10</v>
      </c>
      <c r="B12" s="15"/>
      <c r="C12" s="15"/>
      <c r="D12" s="15"/>
      <c r="G12" s="10"/>
    </row>
    <row r="13" spans="1:10" s="5" customFormat="1" x14ac:dyDescent="0.4">
      <c r="A13" s="15" t="s">
        <v>11</v>
      </c>
      <c r="B13" s="15"/>
      <c r="C13" s="15"/>
      <c r="D13" s="15"/>
      <c r="G13" s="10"/>
    </row>
    <row r="14" spans="1:10" s="5" customFormat="1" x14ac:dyDescent="0.4">
      <c r="A14" s="5" t="s">
        <v>12</v>
      </c>
      <c r="G14" s="10"/>
      <c r="J14" s="24"/>
    </row>
    <row r="15" spans="1:10" s="5" customFormat="1" ht="15" thickBot="1" x14ac:dyDescent="0.45">
      <c r="G15" s="10"/>
      <c r="J15" s="24"/>
    </row>
    <row r="16" spans="1:10" s="5" customFormat="1" ht="15" thickBot="1" x14ac:dyDescent="0.45">
      <c r="A16" s="63" t="s">
        <v>13</v>
      </c>
      <c r="B16" s="64"/>
      <c r="C16" s="64"/>
      <c r="D16" s="64"/>
      <c r="E16" s="65"/>
      <c r="F16" s="69" t="s">
        <v>14</v>
      </c>
      <c r="G16" s="70"/>
      <c r="I16" s="71" t="s">
        <v>15</v>
      </c>
      <c r="J16" s="72"/>
    </row>
    <row r="17" spans="1:13" s="5" customFormat="1" ht="32.6" thickBot="1" x14ac:dyDescent="0.45">
      <c r="A17" s="66"/>
      <c r="B17" s="67"/>
      <c r="C17" s="67"/>
      <c r="D17" s="67"/>
      <c r="E17" s="68"/>
      <c r="F17" s="25" t="s">
        <v>16</v>
      </c>
      <c r="G17" s="25" t="s">
        <v>17</v>
      </c>
      <c r="I17" s="26" t="s">
        <v>18</v>
      </c>
      <c r="J17" s="27" t="s">
        <v>19</v>
      </c>
    </row>
    <row r="18" spans="1:13" s="5" customFormat="1" ht="24.75" customHeight="1" thickBot="1" x14ac:dyDescent="0.45">
      <c r="A18" s="73" t="s">
        <v>20</v>
      </c>
      <c r="B18" s="74"/>
      <c r="C18" s="74"/>
      <c r="D18" s="55"/>
      <c r="E18" s="55"/>
      <c r="F18" s="56"/>
      <c r="G18" s="57"/>
      <c r="J18" s="28">
        <f>+J19+J23+J27+J31</f>
        <v>0</v>
      </c>
    </row>
    <row r="19" spans="1:13" s="5" customFormat="1" ht="36.75" customHeight="1" thickBot="1" x14ac:dyDescent="0.45">
      <c r="A19" s="93" t="s">
        <v>34</v>
      </c>
      <c r="B19" s="94"/>
      <c r="C19" s="95"/>
      <c r="D19" s="53" t="s">
        <v>21</v>
      </c>
      <c r="E19" s="54" t="s">
        <v>22</v>
      </c>
      <c r="F19" s="32"/>
      <c r="G19" s="33"/>
      <c r="J19" s="29">
        <f>+J21+J22+J25</f>
        <v>0</v>
      </c>
    </row>
    <row r="20" spans="1:13" s="5" customFormat="1" ht="34.5" hidden="1" customHeight="1" thickBot="1" x14ac:dyDescent="0.45">
      <c r="A20" s="84" t="s">
        <v>0</v>
      </c>
      <c r="B20" s="85"/>
      <c r="C20" s="86"/>
      <c r="D20" s="1"/>
      <c r="E20" s="2"/>
      <c r="F20" s="3">
        <f>+SUM(D21:E22)</f>
        <v>5</v>
      </c>
      <c r="G20" s="4"/>
      <c r="J20" s="6"/>
    </row>
    <row r="21" spans="1:13" s="5" customFormat="1" ht="15.75" customHeight="1" thickBot="1" x14ac:dyDescent="0.45">
      <c r="A21" s="96" t="s">
        <v>35</v>
      </c>
      <c r="B21" s="97"/>
      <c r="C21" s="98"/>
      <c r="D21" s="7">
        <v>3</v>
      </c>
      <c r="E21" s="1"/>
      <c r="F21" s="8"/>
      <c r="G21" s="9" t="s">
        <v>1</v>
      </c>
      <c r="H21" s="10"/>
      <c r="I21" s="11">
        <v>10</v>
      </c>
      <c r="J21" s="12">
        <f>IF(ISNUMBER(I21),IF(ROUNDDOWN(I21&lt;11,0),0,IF(ROUNDDOWN(I21&gt;=15,0),3,IF(ROUNDDOWN(I21&lt;13,0),1,IF(ROUNDDOWN(I21&lt;15,0),2)))))</f>
        <v>0</v>
      </c>
      <c r="K21" s="75" t="s">
        <v>23</v>
      </c>
    </row>
    <row r="22" spans="1:13" s="5" customFormat="1" ht="34.5" customHeight="1" thickBot="1" x14ac:dyDescent="0.45">
      <c r="A22" s="78" t="s">
        <v>36</v>
      </c>
      <c r="B22" s="79"/>
      <c r="C22" s="80"/>
      <c r="D22" s="34"/>
      <c r="E22" s="35">
        <v>2</v>
      </c>
      <c r="F22" s="8"/>
      <c r="G22" s="9" t="s">
        <v>24</v>
      </c>
      <c r="H22" s="10"/>
      <c r="I22" s="11">
        <v>4</v>
      </c>
      <c r="J22" s="12">
        <f>IF(ISNUMBER(I22),IF(ROUNDDOWN(I22&lt;5,0),0,IF(ROUNDDOWN(I22&lt;10,0),1,IF(ROUNDDOWN(I22&gt;=10,0),2))),"¿nº proyectos?")</f>
        <v>0</v>
      </c>
      <c r="K22" s="76"/>
    </row>
    <row r="23" spans="1:13" s="5" customFormat="1" ht="23.25" customHeight="1" thickBot="1" x14ac:dyDescent="0.45">
      <c r="A23" s="81" t="s">
        <v>37</v>
      </c>
      <c r="B23" s="82"/>
      <c r="C23" s="83"/>
      <c r="D23" s="30" t="s">
        <v>21</v>
      </c>
      <c r="E23" s="31" t="s">
        <v>22</v>
      </c>
      <c r="F23" s="32"/>
      <c r="G23" s="33"/>
      <c r="H23" s="10"/>
      <c r="I23" s="36"/>
      <c r="J23" s="40">
        <f>SUM(J25:J26)</f>
        <v>0</v>
      </c>
      <c r="K23" s="76"/>
    </row>
    <row r="24" spans="1:13" s="5" customFormat="1" ht="45.75" hidden="1" customHeight="1" thickBot="1" x14ac:dyDescent="0.45">
      <c r="A24" s="84" t="s">
        <v>25</v>
      </c>
      <c r="B24" s="85"/>
      <c r="C24" s="86"/>
      <c r="D24" s="1"/>
      <c r="E24" s="2"/>
      <c r="F24" s="3">
        <f>+D25+E26</f>
        <v>5</v>
      </c>
      <c r="G24" s="33"/>
      <c r="H24" s="10"/>
      <c r="I24" s="36"/>
      <c r="J24" s="37"/>
      <c r="K24" s="76"/>
    </row>
    <row r="25" spans="1:13" s="5" customFormat="1" ht="23.25" customHeight="1" thickBot="1" x14ac:dyDescent="0.45">
      <c r="A25" s="87" t="s">
        <v>38</v>
      </c>
      <c r="B25" s="88"/>
      <c r="C25" s="89"/>
      <c r="D25" s="38">
        <v>3</v>
      </c>
      <c r="E25" s="39"/>
      <c r="F25" s="8"/>
      <c r="G25" s="9" t="s">
        <v>1</v>
      </c>
      <c r="H25" s="10"/>
      <c r="I25" s="11">
        <v>4</v>
      </c>
      <c r="J25" s="12">
        <f>IF(ISNUMBER(I25),IF(ROUNDDOWN(I25&lt;6,0),0,IF(ROUNDDOWN(I25&gt;=10,0),3,IF(ROUNDDOWN(I25&lt;7,0),1,IF(ROUNDDOWN(I25&lt;10,0),2)))))</f>
        <v>0</v>
      </c>
      <c r="K25" s="76"/>
    </row>
    <row r="26" spans="1:13" s="5" customFormat="1" ht="34.5" customHeight="1" thickBot="1" x14ac:dyDescent="0.45">
      <c r="A26" s="78" t="s">
        <v>39</v>
      </c>
      <c r="B26" s="79"/>
      <c r="C26" s="80"/>
      <c r="D26" s="34"/>
      <c r="E26" s="35">
        <v>2</v>
      </c>
      <c r="F26" s="8"/>
      <c r="G26" s="9" t="s">
        <v>24</v>
      </c>
      <c r="H26" s="10"/>
      <c r="I26" s="11">
        <v>4</v>
      </c>
      <c r="J26" s="12">
        <f>IF(ISNUMBER(I26),IF(ROUNDDOWN(I26&lt;5,0),0,IF(ROUNDDOWN(I26&lt;10,0),1,IF(ROUNDDOWN(I26&gt;=10,0),2))),"¿nº proyectos?")</f>
        <v>0</v>
      </c>
      <c r="K26" s="76"/>
    </row>
    <row r="27" spans="1:13" s="5" customFormat="1" ht="24.75" customHeight="1" thickBot="1" x14ac:dyDescent="0.45">
      <c r="A27" s="90" t="s">
        <v>41</v>
      </c>
      <c r="B27" s="91"/>
      <c r="C27" s="92"/>
      <c r="D27" s="30" t="s">
        <v>21</v>
      </c>
      <c r="E27" s="31" t="s">
        <v>26</v>
      </c>
      <c r="F27" s="32"/>
      <c r="G27" s="4"/>
      <c r="I27" s="36"/>
      <c r="J27" s="40">
        <f>+J29+J30</f>
        <v>0</v>
      </c>
      <c r="K27" s="76"/>
    </row>
    <row r="28" spans="1:13" s="5" customFormat="1" ht="45.75" hidden="1" customHeight="1" thickBot="1" x14ac:dyDescent="0.45">
      <c r="A28" s="100" t="s">
        <v>27</v>
      </c>
      <c r="B28" s="101"/>
      <c r="C28" s="102"/>
      <c r="D28" s="1"/>
      <c r="E28" s="2"/>
      <c r="F28" s="3">
        <f>+SUM(D29:E30)</f>
        <v>5</v>
      </c>
      <c r="G28" s="4"/>
      <c r="I28" s="36"/>
      <c r="J28" s="37"/>
      <c r="K28" s="76"/>
    </row>
    <row r="29" spans="1:13" s="5" customFormat="1" ht="23.25" customHeight="1" thickBot="1" x14ac:dyDescent="0.45">
      <c r="A29" s="96" t="s">
        <v>40</v>
      </c>
      <c r="B29" s="97"/>
      <c r="C29" s="98"/>
      <c r="D29" s="41">
        <v>2</v>
      </c>
      <c r="E29" s="1"/>
      <c r="F29" s="42"/>
      <c r="G29" s="9" t="s">
        <v>1</v>
      </c>
      <c r="I29" s="11">
        <v>5</v>
      </c>
      <c r="J29" s="12">
        <f>IF(ISNUMBER(I29),IF(ROUNDDOWN(I29&lt;6,0),0,IF(ROUNDDOWN(I29&lt;7,0),1,IF(ROUNDDOWN(I29&gt;=7,0),2))))</f>
        <v>0</v>
      </c>
      <c r="K29" s="76"/>
    </row>
    <row r="30" spans="1:13" s="5" customFormat="1" ht="34.5" customHeight="1" thickBot="1" x14ac:dyDescent="0.45">
      <c r="A30" s="78" t="s">
        <v>42</v>
      </c>
      <c r="B30" s="79"/>
      <c r="C30" s="80"/>
      <c r="D30" s="34"/>
      <c r="E30" s="35">
        <v>3</v>
      </c>
      <c r="F30" s="42"/>
      <c r="G30" s="9" t="s">
        <v>24</v>
      </c>
      <c r="I30" s="11">
        <v>4</v>
      </c>
      <c r="J30" s="12">
        <f>IF(ISNUMBER(I30),IF(ROUNDDOWN(I30&lt;5,0),0,IF(ROUNDDOWN(I30&lt;7,0),1,IF(ROUNDDOWN(I30&lt;10,0),2,IF(ROUNDDOWN(I30&gt;=10,0),3)))))</f>
        <v>0</v>
      </c>
      <c r="K30" s="76"/>
    </row>
    <row r="31" spans="1:13" s="5" customFormat="1" ht="23.25" customHeight="1" thickBot="1" x14ac:dyDescent="0.45">
      <c r="A31" s="81" t="s">
        <v>43</v>
      </c>
      <c r="B31" s="82"/>
      <c r="C31" s="83"/>
      <c r="D31" s="30" t="s">
        <v>21</v>
      </c>
      <c r="E31" s="31" t="s">
        <v>26</v>
      </c>
      <c r="F31" s="32"/>
      <c r="G31" s="4"/>
      <c r="I31" s="36"/>
      <c r="J31" s="43">
        <f>SUM(J33:J34)</f>
        <v>0</v>
      </c>
      <c r="K31" s="76"/>
      <c r="L31" s="10"/>
      <c r="M31" s="10"/>
    </row>
    <row r="32" spans="1:13" s="5" customFormat="1" ht="45.75" hidden="1" customHeight="1" thickBot="1" x14ac:dyDescent="0.45">
      <c r="A32" s="84" t="s">
        <v>28</v>
      </c>
      <c r="B32" s="85"/>
      <c r="C32" s="86"/>
      <c r="D32" s="1"/>
      <c r="E32" s="2"/>
      <c r="F32" s="3">
        <f>+SUM(D33:E34)</f>
        <v>4</v>
      </c>
      <c r="G32" s="4"/>
      <c r="I32" s="36"/>
      <c r="J32" s="43"/>
      <c r="K32" s="76"/>
      <c r="L32" s="10"/>
      <c r="M32" s="10"/>
    </row>
    <row r="33" spans="1:12" s="5" customFormat="1" ht="20.149999999999999" customHeight="1" thickBot="1" x14ac:dyDescent="0.45">
      <c r="A33" s="96" t="s">
        <v>44</v>
      </c>
      <c r="B33" s="97"/>
      <c r="C33" s="98"/>
      <c r="D33" s="41">
        <v>2</v>
      </c>
      <c r="E33" s="1"/>
      <c r="F33" s="44"/>
      <c r="G33" s="9" t="s">
        <v>1</v>
      </c>
      <c r="I33" s="11">
        <v>5</v>
      </c>
      <c r="J33" s="12">
        <f>IF(ISNUMBER(I33),IF(ROUNDDOWN(I33&lt;6,0),0,IF(ROUNDDOWN(I33&gt;=6,0),1)))</f>
        <v>0</v>
      </c>
      <c r="K33" s="76"/>
      <c r="L33" s="10"/>
    </row>
    <row r="34" spans="1:12" s="5" customFormat="1" ht="34.5" customHeight="1" thickBot="1" x14ac:dyDescent="0.45">
      <c r="A34" s="78" t="s">
        <v>45</v>
      </c>
      <c r="B34" s="79"/>
      <c r="C34" s="80"/>
      <c r="D34" s="34"/>
      <c r="E34" s="35">
        <v>2</v>
      </c>
      <c r="F34" s="44"/>
      <c r="G34" s="9" t="s">
        <v>24</v>
      </c>
      <c r="I34" s="11">
        <v>3</v>
      </c>
      <c r="J34" s="12">
        <f>IF(ISNUMBER(I34),IF(ROUNDDOWN(I34&lt;5,0),0,IF(ROUNDDOWN(I34&lt;7,0),1,IF(ROUNDDOWN(I34&lt;10,0),2,IF(ROUNDDOWN(I34&gt;=10,0),4)))))</f>
        <v>0</v>
      </c>
      <c r="K34" s="77"/>
      <c r="L34" s="10"/>
    </row>
    <row r="35" spans="1:12" s="5" customFormat="1" x14ac:dyDescent="0.4">
      <c r="A35" s="45"/>
      <c r="B35" s="45"/>
      <c r="C35" s="45"/>
      <c r="D35" s="49"/>
      <c r="E35" s="49"/>
      <c r="F35" s="46"/>
      <c r="G35" s="46"/>
      <c r="H35" s="50"/>
      <c r="I35" s="47"/>
      <c r="J35" s="24"/>
      <c r="K35" s="48"/>
      <c r="L35" s="10"/>
    </row>
    <row r="36" spans="1:12" s="5" customFormat="1" x14ac:dyDescent="0.4">
      <c r="A36" s="51" t="s">
        <v>29</v>
      </c>
      <c r="B36" s="51"/>
      <c r="C36" s="51"/>
    </row>
    <row r="37" spans="1:12" s="5" customFormat="1" x14ac:dyDescent="0.4">
      <c r="A37" s="52" t="s">
        <v>30</v>
      </c>
      <c r="B37" s="52"/>
      <c r="C37" s="52"/>
    </row>
    <row r="38" spans="1:12" s="5" customFormat="1" x14ac:dyDescent="0.4">
      <c r="D38" s="10"/>
      <c r="E38" s="10"/>
      <c r="F38" s="10"/>
      <c r="G38" s="10"/>
    </row>
    <row r="39" spans="1:12" s="5" customFormat="1" ht="55" customHeight="1" x14ac:dyDescent="0.4">
      <c r="A39" s="99" t="s">
        <v>31</v>
      </c>
      <c r="B39" s="99"/>
      <c r="C39" s="99"/>
      <c r="D39" s="99"/>
      <c r="E39" s="99"/>
      <c r="F39" s="99"/>
      <c r="G39" s="99"/>
      <c r="H39" s="99"/>
      <c r="I39" s="99"/>
      <c r="J39" s="99"/>
    </row>
  </sheetData>
  <sheetProtection algorithmName="SHA-512" hashValue="OxmzQ2Eq6HWPf5g25hWTM51eu5kO14UZytxh/W92VJ6ZfXhbDus6k1el8x8fasGicaBDfbGSTCZeb2uvDZ6UNQ==" saltValue="5xpmBhnkBM4Bm18heWCjSQ==" spinCount="100000" sheet="1" objects="1" scenarios="1" selectLockedCells="1"/>
  <mergeCells count="27">
    <mergeCell ref="A39:J39"/>
    <mergeCell ref="A26:C26"/>
    <mergeCell ref="A31:C31"/>
    <mergeCell ref="A32:C32"/>
    <mergeCell ref="A33:C33"/>
    <mergeCell ref="A34:C34"/>
    <mergeCell ref="A28:C28"/>
    <mergeCell ref="A29:C29"/>
    <mergeCell ref="A30:C30"/>
    <mergeCell ref="A16:E17"/>
    <mergeCell ref="F16:G16"/>
    <mergeCell ref="I16:J16"/>
    <mergeCell ref="A18:C18"/>
    <mergeCell ref="K21:K34"/>
    <mergeCell ref="A22:C22"/>
    <mergeCell ref="A23:C23"/>
    <mergeCell ref="A24:C24"/>
    <mergeCell ref="A25:C25"/>
    <mergeCell ref="A27:C27"/>
    <mergeCell ref="A19:C19"/>
    <mergeCell ref="A20:C20"/>
    <mergeCell ref="A21:C21"/>
    <mergeCell ref="A5:I5"/>
    <mergeCell ref="B7:F7"/>
    <mergeCell ref="G7:I7"/>
    <mergeCell ref="D8:J8"/>
    <mergeCell ref="D9:J9"/>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Mod_AnexoIII</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MARIA RAMIREZ MARQUEZ</dc:creator>
  <cp:lastModifiedBy>CARMEN MARIA RAMIREZ MARQUEZ</cp:lastModifiedBy>
  <dcterms:created xsi:type="dcterms:W3CDTF">2025-11-11T13:43:52Z</dcterms:created>
  <dcterms:modified xsi:type="dcterms:W3CDTF">2025-12-15T13:29:04Z</dcterms:modified>
</cp:coreProperties>
</file>