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307_ObrasInstElecARGANDA_MIGG-RRJ\"/>
    </mc:Choice>
  </mc:AlternateContent>
  <xr:revisionPtr revIDLastSave="0" documentId="8_{A6C4B41F-BB79-4B3D-9072-0305069EBD88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Objet Anexo III Sobre C L1" sheetId="2" r:id="rId1"/>
  </sheets>
  <definedNames>
    <definedName name="_Hlk111799030" localSheetId="0">'PuntObjet Anexo III Sobre C L1'!#REF!</definedName>
    <definedName name="_Hlk111799882" localSheetId="0">'PuntObjet Anexo III Sobre C L1'!#REF!</definedName>
    <definedName name="_Hlk112079004" localSheetId="0">'PuntObjet Anexo III Sobre C L1'!#REF!</definedName>
    <definedName name="_Hlk112079447" localSheetId="0">'PuntObjet Anexo III Sobre C L1'!$A$24</definedName>
    <definedName name="_xlnm.Print_Area" localSheetId="0">'PuntObjet Anexo III Sobre C L1'!$A$1:$H$34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4" i="2"/>
  <c r="E23" i="2"/>
  <c r="H23" i="2" l="1"/>
</calcChain>
</file>

<file path=xl/sharedStrings.xml><?xml version="1.0" encoding="utf-8"?>
<sst xmlns="http://schemas.openxmlformats.org/spreadsheetml/2006/main" count="32" uniqueCount="31">
  <si>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</si>
  <si>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</si>
  <si>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</si>
  <si>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</si>
  <si>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</si>
  <si>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</si>
  <si>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</si>
  <si>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</si>
  <si>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</si>
  <si>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</si>
  <si>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</si>
  <si>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</si>
  <si>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</si>
  <si>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</si>
  <si>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</si>
  <si>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</si>
  <si>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</si>
  <si>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</si>
  <si>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</si>
  <si>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</si>
  <si>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</si>
  <si>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</si>
  <si>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Expediente n.º S/04307/2025</t>
  </si>
  <si>
    <t>“S-04307-2025 - Obras para legalización de instalación baja tensión</t>
  </si>
  <si>
    <t xml:space="preserve"> y alumbrado exterior CENTRO EMISOR ARGANDA DEL REY”</t>
  </si>
  <si>
    <r>
      <t xml:space="preserve">(#) indicar num.lote. </t>
    </r>
    <r>
      <rPr>
        <i/>
        <u/>
        <sz val="11"/>
        <color theme="1"/>
        <rFont val="Calibri"/>
        <family val="2"/>
        <scheme val="minor"/>
      </rPr>
      <t xml:space="preserve">Si se oferta a </t>
    </r>
    <r>
      <rPr>
        <b/>
        <i/>
        <u/>
        <sz val="11"/>
        <color theme="1"/>
        <rFont val="Calibri"/>
        <family val="2"/>
        <scheme val="minor"/>
      </rPr>
      <t>ambos lotes</t>
    </r>
    <r>
      <rPr>
        <i/>
        <u/>
        <sz val="11"/>
        <color theme="1"/>
        <rFont val="Calibri"/>
        <family val="2"/>
        <scheme val="minor"/>
      </rPr>
      <t xml:space="preserve">, se presentará un </t>
    </r>
    <r>
      <rPr>
        <b/>
        <i/>
        <u/>
        <sz val="11"/>
        <color theme="1"/>
        <rFont val="Calibri"/>
        <family val="2"/>
        <scheme val="minor"/>
      </rPr>
      <t>Anexo III separado en cada uno de los lotes</t>
    </r>
  </si>
  <si>
    <r>
      <rPr>
        <b/>
        <sz val="10"/>
        <color rgb="FF000000"/>
        <rFont val="Calibri"/>
        <family val="2"/>
        <scheme val="minor"/>
      </rPr>
      <t xml:space="preserve">3.2.1 Experiencia del Jefe de obra 
</t>
    </r>
    <r>
      <rPr>
        <sz val="10"/>
        <color rgb="FF000000"/>
        <rFont val="Calibri"/>
        <family val="2"/>
        <scheme val="minor"/>
      </rPr>
      <t>Experiencia de 4 o más obras como jefe de obra de instalaciones de BAJA TENSION, con un importe igual o superior, con un presupuesto de ejecución material, para cada obra, igual o superior a 50% del valor del PEM del LOTE 1 (188.370 €) y al 100% del PEM, para cada obra, en el caso del LOTE 2 (66.425 €) para cada referencia..
Se asignará 2 punto por cada obra, con un máximo de 10 puntos
(4 obras 2 puntos, 5 obras 4 puntos… máximo 8 obras 10 puntos)</t>
    </r>
  </si>
  <si>
    <r>
      <rPr>
        <b/>
        <sz val="10"/>
        <color rgb="FF000000"/>
        <rFont val="Calibri"/>
        <family val="2"/>
        <scheme val="minor"/>
      </rPr>
      <t xml:space="preserve">3.2.2: Experiencia del ayudante del jefe de obra o encargado: 
</t>
    </r>
    <r>
      <rPr>
        <sz val="10"/>
        <color rgb="FF000000"/>
        <rFont val="Calibri"/>
        <family val="2"/>
        <scheme val="minor"/>
      </rPr>
      <t>Experiencia de 4 o más obras de instalaciones de BAJA TENSION, como Ayudante de jefe de obra o encargado, con un importe igual o superior al 50% PEM en el caso del LOTE 1 (188.370 €)  y del 100% del PEM en el caso del LOTE 2 (66.425€), para cada referencia. Se asignará 2 punto por cada obra, con un máximo 10 puntos
(4 obras 2 puntos, 5 obras 4 puntos… máximo 8 obras 10 puntos)</t>
    </r>
  </si>
  <si>
    <t>(*) indicar n.º total de obras que cumplan criterio correspondiente a 4 o más obras</t>
  </si>
  <si>
    <t>Lote 1 :</t>
  </si>
  <si>
    <t>Obras para legalización de instalación eléctrica Baja tensión de edificios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</si>
</sst>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4" fillId="0" borderId="6" xfId="0" applyFont="1" applyBorder="1" applyAlignment="1" applyProtection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6" fillId="0" borderId="17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8" fillId="0" borderId="19" xfId="0" applyFont="1" applyBorder="1" applyAlignment="1" applyProtection="1">
      <alignment horizontal="center" vertical="center" wrapText="1"/>
    </xf>
    <xf numFmtId="1" fontId="13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8" fillId="0" borderId="0" xfId="0" applyFont="1" applyAlignment="1" applyProtection="1">
      <alignment horizontal="left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10" fillId="0" borderId="0" xfId="0" applyFont="1" applyProtection="1"/>
    <xf numFmtId="0" fontId="23" fillId="0" borderId="0" xfId="0" applyFont="1" applyAlignment="1" applyProtection="1">
      <alignment horizontal="right"/>
    </xf>
    <xf numFmtId="0" fontId="23" fillId="0" borderId="21" xfId="0" applyFont="1" applyBorder="1" applyAlignment="1" applyProtection="1">
      <alignment horizontal="center" vertical="center"/>
    </xf>
    <xf numFmtId="1" fontId="17" fillId="4" borderId="13" xfId="0" applyNumberFormat="1" applyFont="1" applyFill="1" applyBorder="1" applyAlignment="1" applyProtection="1">
      <alignment horizontal="right" vertical="center" indent="3"/>
    </xf>
    <xf numFmtId="1" fontId="17" fillId="4" borderId="18" xfId="0" applyNumberFormat="1" applyFont="1" applyFill="1" applyBorder="1" applyAlignment="1" applyProtection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6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35.7109375" style="1" customWidth="1"/>
    <col min="4" max="4" width="15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61" t="s">
        <v>23</v>
      </c>
    </row>
    <row r="3" spans="1:8" x14ac:dyDescent="0.25">
      <c r="F3" s="2"/>
      <c r="H3" s="61" t="s">
        <v>24</v>
      </c>
    </row>
    <row r="4" spans="1:8" x14ac:dyDescent="0.25">
      <c r="F4" s="2"/>
      <c r="H4" s="62" t="s">
        <v>22</v>
      </c>
    </row>
    <row r="5" spans="1:8" x14ac:dyDescent="0.25">
      <c r="E5" s="2"/>
    </row>
    <row r="6" spans="1:8" ht="30" customHeight="1" x14ac:dyDescent="0.25">
      <c r="A6" s="46" t="s">
        <v>18</v>
      </c>
      <c r="B6" s="46"/>
      <c r="C6" s="46"/>
      <c r="D6" s="46"/>
      <c r="E6" s="46"/>
      <c r="F6" s="46"/>
      <c r="G6" s="46"/>
      <c r="H6" s="34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0"/>
      <c r="C8" s="50"/>
      <c r="D8" s="50"/>
      <c r="E8" s="47" t="s">
        <v>12</v>
      </c>
      <c r="F8" s="47"/>
      <c r="G8" s="47"/>
      <c r="H8" s="21"/>
    </row>
    <row r="9" spans="1:8" ht="24.95" customHeight="1" x14ac:dyDescent="0.25">
      <c r="A9" s="49" t="s">
        <v>14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5" t="s">
        <v>15</v>
      </c>
      <c r="B10" s="11"/>
      <c r="C10" s="5" t="s">
        <v>16</v>
      </c>
      <c r="D10" s="45"/>
      <c r="E10" s="45"/>
      <c r="F10" s="45"/>
      <c r="G10" s="45"/>
      <c r="H10" s="45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x14ac:dyDescent="0.25">
      <c r="E18" s="2"/>
      <c r="H18" s="4"/>
    </row>
    <row r="19" spans="1:10" ht="15.75" x14ac:dyDescent="0.25">
      <c r="A19" s="65" t="s">
        <v>29</v>
      </c>
      <c r="B19" s="66" t="s">
        <v>30</v>
      </c>
      <c r="C19" s="66"/>
      <c r="D19" s="66"/>
      <c r="E19" s="66"/>
    </row>
    <row r="20" spans="1:10" ht="15.75" thickBot="1" x14ac:dyDescent="0.3">
      <c r="A20" s="63"/>
      <c r="B20" s="20"/>
    </row>
    <row r="21" spans="1:10" ht="39" customHeight="1" thickBot="1" x14ac:dyDescent="0.3">
      <c r="A21" s="53" t="s">
        <v>3</v>
      </c>
      <c r="B21" s="55"/>
      <c r="C21" s="56"/>
      <c r="D21" s="53" t="s">
        <v>4</v>
      </c>
      <c r="E21" s="54"/>
      <c r="F21" s="13"/>
      <c r="G21" s="51" t="s">
        <v>5</v>
      </c>
      <c r="H21" s="52"/>
    </row>
    <row r="22" spans="1:10" ht="34.5" thickBot="1" x14ac:dyDescent="0.3">
      <c r="A22" s="14"/>
      <c r="B22" s="15"/>
      <c r="C22" s="16"/>
      <c r="D22" s="17" t="s">
        <v>0</v>
      </c>
      <c r="E22" s="18" t="s">
        <v>1</v>
      </c>
      <c r="F22" s="13"/>
      <c r="G22" s="19" t="s">
        <v>19</v>
      </c>
      <c r="H22" s="31" t="s">
        <v>2</v>
      </c>
    </row>
    <row r="23" spans="1:10" ht="38.25" customHeight="1" thickBot="1" x14ac:dyDescent="0.3">
      <c r="A23" s="58" t="s">
        <v>21</v>
      </c>
      <c r="B23" s="59"/>
      <c r="C23" s="59"/>
      <c r="D23" s="60"/>
      <c r="E23" s="37">
        <f>+D24+D26</f>
        <v>20</v>
      </c>
      <c r="G23" s="4"/>
      <c r="H23" s="32">
        <f>+H24+H26</f>
        <v>0</v>
      </c>
      <c r="I23" s="4"/>
      <c r="J23" s="4"/>
    </row>
    <row r="24" spans="1:10" ht="150" customHeight="1" thickBot="1" x14ac:dyDescent="0.3">
      <c r="A24" s="42" t="s">
        <v>26</v>
      </c>
      <c r="B24" s="43"/>
      <c r="C24" s="43"/>
      <c r="D24" s="26">
        <v>10</v>
      </c>
      <c r="E24" s="24" t="s">
        <v>17</v>
      </c>
      <c r="F24" s="23"/>
      <c r="G24" s="25">
        <v>3</v>
      </c>
      <c r="H24" s="67">
        <f>IF(ISNUMBER(G24),IF(ROUNDDOWN(G24&gt;8,0),10,IF(ROUNDDOWN(G24,0)&lt;=3,0,+(ROUNDDOWN(G24,0)-3)*2)),"ERROR: indicar número de años TOTAL")</f>
        <v>0</v>
      </c>
      <c r="I24" s="39" t="s">
        <v>6</v>
      </c>
      <c r="J24" s="22"/>
    </row>
    <row r="25" spans="1:10" ht="15" customHeight="1" thickBot="1" x14ac:dyDescent="0.3">
      <c r="A25" s="33"/>
      <c r="B25" s="33"/>
      <c r="C25" s="33"/>
      <c r="D25" s="28"/>
      <c r="E25" s="29"/>
      <c r="F25" s="30"/>
      <c r="G25" s="38"/>
      <c r="H25" s="68"/>
      <c r="I25" s="40"/>
      <c r="J25" s="22"/>
    </row>
    <row r="26" spans="1:10" ht="150" customHeight="1" thickBot="1" x14ac:dyDescent="0.3">
      <c r="A26" s="42" t="s">
        <v>27</v>
      </c>
      <c r="B26" s="43"/>
      <c r="C26" s="43"/>
      <c r="D26" s="27">
        <v>10</v>
      </c>
      <c r="E26" s="24" t="s">
        <v>17</v>
      </c>
      <c r="F26" s="23"/>
      <c r="G26" s="25">
        <v>3</v>
      </c>
      <c r="H26" s="67">
        <f>IF(ISNUMBER(G26),IF(ROUNDDOWN(G26&gt;8,0),10,IF(ROUNDDOWN(G26,0)&lt;=3,0,+(ROUNDDOWN(G26,0)-3)*2)),"ERROR: indicar número de años TOTAL")</f>
        <v>0</v>
      </c>
      <c r="I26" s="41"/>
    </row>
    <row r="27" spans="1:10" x14ac:dyDescent="0.25">
      <c r="A27" s="20"/>
    </row>
    <row r="28" spans="1:10" ht="30" customHeight="1" x14ac:dyDescent="0.25">
      <c r="A28" s="57" t="s">
        <v>28</v>
      </c>
      <c r="B28" s="57"/>
      <c r="C28" s="57"/>
      <c r="D28" s="57"/>
      <c r="E28" s="57"/>
      <c r="F28" s="57"/>
      <c r="G28" s="57"/>
      <c r="H28" s="57"/>
    </row>
    <row r="29" spans="1:10" ht="30" customHeight="1" x14ac:dyDescent="0.25">
      <c r="A29" s="36"/>
      <c r="B29" s="36"/>
      <c r="C29" s="36"/>
      <c r="D29" s="36"/>
      <c r="E29" s="36"/>
      <c r="F29" s="36"/>
      <c r="G29" s="36"/>
      <c r="H29" s="36"/>
    </row>
    <row r="30" spans="1:10" ht="30" customHeight="1" x14ac:dyDescent="0.25">
      <c r="A30" s="36"/>
      <c r="B30" s="36"/>
      <c r="C30" s="36"/>
      <c r="D30" s="36"/>
      <c r="E30" s="36"/>
      <c r="F30" s="36"/>
      <c r="G30" s="36"/>
      <c r="H30" s="36"/>
    </row>
    <row r="31" spans="1:10" x14ac:dyDescent="0.25">
      <c r="A31" s="20"/>
    </row>
    <row r="32" spans="1:10" x14ac:dyDescent="0.25">
      <c r="A32" s="20"/>
    </row>
    <row r="33" spans="1:7" x14ac:dyDescent="0.25">
      <c r="B33" s="35" t="s">
        <v>20</v>
      </c>
      <c r="C33" s="44"/>
      <c r="D33" s="44"/>
      <c r="E33" s="44"/>
      <c r="F33" s="44"/>
      <c r="G33" s="44"/>
    </row>
    <row r="36" spans="1:7" x14ac:dyDescent="0.25">
      <c r="A36" s="64" t="s">
        <v>25</v>
      </c>
    </row>
  </sheetData>
  <sheetProtection algorithmName="SHA-512" hashValue="u45GhaYLA2sCfJnuo2/8cmvf/Q53xkkhiE2MQfluh0uPSTPVcfTMd1j2ms/G+pvZNYgzEMrXEzXOTHZenmGNlg==" saltValue="AAJ7OUSEP9w1JHyqH2BeGQ==" spinCount="100000" sheet="1" objects="1" scenarios="1" selectLockedCells="1"/>
  <mergeCells count="16">
    <mergeCell ref="I24:I26"/>
    <mergeCell ref="A26:C26"/>
    <mergeCell ref="C33:G33"/>
    <mergeCell ref="D10:H10"/>
    <mergeCell ref="A6:G6"/>
    <mergeCell ref="E8:G8"/>
    <mergeCell ref="D9:H9"/>
    <mergeCell ref="A9:C9"/>
    <mergeCell ref="B8:D8"/>
    <mergeCell ref="G21:H21"/>
    <mergeCell ref="D21:E21"/>
    <mergeCell ref="A21:C21"/>
    <mergeCell ref="A24:C24"/>
    <mergeCell ref="A28:H28"/>
    <mergeCell ref="A23:D23"/>
    <mergeCell ref="B19:E19"/>
  </mergeCells>
  <printOptions horizontalCentered="1"/>
  <pageMargins left="0.51181102362204722" right="0.31496062992125984" top="0.78740157480314965" bottom="0.78740157480314965" header="0" footer="0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PuntObjet Anexo III Sobre C L1</vt:lpstr>
      <vt:lpstr>'PuntObjet Anexo III Sobre C L1'!_Hlk112079447</vt:lpstr>
      <vt:lpstr>'PuntObjet Anexo III Sobre C L1'!Área_de_impresión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2026-01-02T10:08:54Z</cp:lastPrinted>
  <dcterms:created xsi:type="dcterms:W3CDTF">2022-02-14T09:45:48Z</dcterms:created>
  <dcterms:modified xsi:type="dcterms:W3CDTF">2026-01-02T10:09:12Z</dcterms:modified>
</cp:coreProperties>
</file>