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5885-2025 - Obras nuevo despacho y remodelac Set grabación RNE CATALUÑA(VV)\2 2 doc def\"/>
    </mc:Choice>
  </mc:AlternateContent>
  <xr:revisionPtr revIDLastSave="0" documentId="13_ncr:1_{0ADCAB24-E4F0-4B0E-86A8-1C5B6CBFB3F1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E21" i="2" l="1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<sst xmlns="http://schemas.openxmlformats.org/spreadsheetml/2006/main" count="28" uniqueCount="27">
  <si>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</si>
  <si>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</si>
  <si>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</si>
  <si>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</si>
  <si>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</si>
  <si>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</si>
  <si>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</si>
  <si>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</si>
  <si>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</si>
  <si>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</si>
  <si>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</si>
  <si>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</si>
  <si>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</si>
  <si>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</si>
  <si>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</si>
  <si>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</si>
  <si>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</si>
  <si>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</si>
  <si>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</si>
  <si>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</si>
  <si>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</si>
  <si>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Expediente n.º S/05885/2025</t>
  </si>
  <si>
    <t>EXPERIENCIA DEL ENCARGADO</t>
  </si>
  <si>
    <t>Experiencia en obras de acondicionamiento acústico con características similares al objeto del contrato (se asignará 2 puntos por cada obra, con un máximo de 6 puntos) 
(1 obra 2 puntos. 2 obras 4 puntos, …máximo 3 obras 6 puntos)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</si>
  <si>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obras que cumplen el criterio</t>
    </r>
    <r>
      <rPr>
        <i/>
        <sz val="10"/>
        <color theme="1"/>
        <rFont val="Calibri"/>
        <family val="2"/>
        <scheme val="minor"/>
      </rPr>
      <t xml:space="preserve"> indicado en cada perfil. Sólo se puntuarán años completos.</t>
    </r>
  </si>
  <si>
    <t>Experiencia de 4 o más obras con un importe igual o superior a 28.713,25 € (PEM), para cada referencia, de características similares al objeto del contrato (se asignará 3 puntos por cada obra añadida al mínimo exigido, con un máximo de 24 puntos)
(4 obras 3 puntos. 5 obras 6 puntos, …máximo 11 obras 24 puntos)</t>
  </si>
  <si>
    <t>Obras despachos y remodelación set de grabación en Cataluña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</si>
</sst>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6" fillId="0" borderId="0" xfId="0" applyFont="1" applyFill="1" applyProtection="1"/>
    <xf numFmtId="1" fontId="14" fillId="3" borderId="13" xfId="0" applyNumberFormat="1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 wrapText="1"/>
    </xf>
    <xf numFmtId="1" fontId="19" fillId="4" borderId="13" xfId="0" applyNumberFormat="1" applyFont="1" applyFill="1" applyBorder="1" applyAlignment="1" applyProtection="1">
      <alignment horizontal="right" vertical="center" indent="3"/>
    </xf>
    <xf numFmtId="0" fontId="7" fillId="0" borderId="1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18" fillId="0" borderId="19" xfId="0" applyFont="1" applyBorder="1" applyAlignment="1" applyProtection="1">
      <alignment horizontal="center" vertical="center" wrapText="1"/>
    </xf>
    <xf numFmtId="0" fontId="17" fillId="4" borderId="20" xfId="0" applyFont="1" applyFill="1" applyBorder="1" applyAlignment="1" applyProtection="1">
      <alignment horizontal="center" vertical="center"/>
      <protection locked="0"/>
    </xf>
    <xf numFmtId="1" fontId="19" fillId="4" borderId="20" xfId="0" applyNumberFormat="1" applyFont="1" applyFill="1" applyBorder="1" applyAlignment="1" applyProtection="1">
      <alignment horizontal="right" vertical="center" indent="3"/>
    </xf>
    <xf numFmtId="0" fontId="4" fillId="0" borderId="14" xfId="0" applyFont="1" applyFill="1" applyBorder="1" applyAlignment="1" applyProtection="1">
      <alignment horizontal="left" vertical="center" wrapText="1"/>
    </xf>
    <xf numFmtId="0" fontId="4" fillId="0" borderId="22" xfId="0" applyFont="1" applyFill="1" applyBorder="1" applyAlignment="1" applyProtection="1">
      <alignment horizontal="left" vertical="center" wrapText="1"/>
    </xf>
    <xf numFmtId="0" fontId="18" fillId="0" borderId="22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1" fillId="0" borderId="22" xfId="0" applyFont="1" applyFill="1" applyBorder="1" applyProtection="1"/>
    <xf numFmtId="0" fontId="17" fillId="0" borderId="22" xfId="0" applyFont="1" applyFill="1" applyBorder="1" applyAlignment="1" applyProtection="1">
      <alignment horizontal="center" vertical="center"/>
    </xf>
    <xf numFmtId="1" fontId="19" fillId="0" borderId="21" xfId="0" applyNumberFormat="1" applyFont="1" applyFill="1" applyBorder="1" applyAlignment="1" applyProtection="1">
      <alignment horizontal="right" vertical="center" indent="3"/>
    </xf>
    <xf numFmtId="0" fontId="0" fillId="0" borderId="13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/>
      <protection locked="0"/>
    </xf>
    <xf numFmtId="0" fontId="20" fillId="0" borderId="0" xfId="0" applyFont="1" applyAlignment="1" applyProtection="1">
      <alignment horizontal="left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8"/>
  <sheetViews>
    <sheetView showGridLines="0" tabSelected="1" zoomScale="115" zoomScaleNormal="115" workbookViewId="0">
      <pane ySplit="16" topLeftCell="A17" activePane="bottomLeft" state="frozen"/>
      <selection pane="bottomLeft" activeCell="G22" sqref="G22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26</v>
      </c>
    </row>
    <row r="3" spans="1:8" x14ac:dyDescent="0.4">
      <c r="F3" s="2"/>
      <c r="H3" s="3"/>
    </row>
    <row r="4" spans="1:8" x14ac:dyDescent="0.4">
      <c r="F4" s="2"/>
      <c r="H4" s="3" t="s">
        <v>21</v>
      </c>
    </row>
    <row r="5" spans="1:8" x14ac:dyDescent="0.4">
      <c r="E5" s="2"/>
    </row>
    <row r="6" spans="1:8" ht="30" customHeight="1" x14ac:dyDescent="0.4">
      <c r="A6" s="50" t="s">
        <v>18</v>
      </c>
      <c r="B6" s="50"/>
      <c r="C6" s="50"/>
      <c r="D6" s="50"/>
      <c r="E6" s="50"/>
      <c r="F6" s="50"/>
      <c r="G6" s="50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54"/>
      <c r="C8" s="54"/>
      <c r="D8" s="54"/>
      <c r="E8" s="51" t="s">
        <v>12</v>
      </c>
      <c r="F8" s="51"/>
      <c r="G8" s="51"/>
      <c r="H8" s="21"/>
    </row>
    <row r="9" spans="1:8" ht="25" customHeight="1" x14ac:dyDescent="0.4">
      <c r="A9" s="53" t="s">
        <v>14</v>
      </c>
      <c r="B9" s="53"/>
      <c r="C9" s="53"/>
      <c r="D9" s="52"/>
      <c r="E9" s="52"/>
      <c r="F9" s="52"/>
      <c r="G9" s="52"/>
      <c r="H9" s="52"/>
    </row>
    <row r="10" spans="1:8" ht="25" customHeight="1" x14ac:dyDescent="0.4">
      <c r="A10" s="6" t="s">
        <v>15</v>
      </c>
      <c r="B10" s="12"/>
      <c r="C10" s="6" t="s">
        <v>16</v>
      </c>
      <c r="D10" s="49"/>
      <c r="E10" s="49"/>
      <c r="F10" s="49"/>
      <c r="G10" s="49"/>
      <c r="H10" s="49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7" t="s">
        <v>3</v>
      </c>
      <c r="B19" s="59"/>
      <c r="C19" s="60"/>
      <c r="D19" s="57" t="s">
        <v>4</v>
      </c>
      <c r="E19" s="58"/>
      <c r="F19" s="14"/>
      <c r="G19" s="55" t="s">
        <v>5</v>
      </c>
      <c r="H19" s="56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3" t="s">
        <v>2</v>
      </c>
    </row>
    <row r="21" spans="1:10" ht="30" customHeight="1" thickBot="1" x14ac:dyDescent="0.65">
      <c r="A21" s="65" t="s">
        <v>22</v>
      </c>
      <c r="B21" s="66"/>
      <c r="C21" s="66"/>
      <c r="D21" s="67"/>
      <c r="E21" s="25">
        <f>+D22+D23</f>
        <v>30</v>
      </c>
      <c r="F21" s="24"/>
      <c r="G21" s="28"/>
      <c r="H21" s="29">
        <f>+SUM(H22:H23)</f>
        <v>0</v>
      </c>
      <c r="I21" s="22"/>
      <c r="J21" s="22"/>
    </row>
    <row r="22" spans="1:10" ht="78.75" customHeight="1" thickBot="1" x14ac:dyDescent="0.5">
      <c r="A22" s="63" t="s">
        <v>25</v>
      </c>
      <c r="B22" s="64"/>
      <c r="C22" s="64"/>
      <c r="D22" s="31">
        <v>24</v>
      </c>
      <c r="E22" s="27" t="s">
        <v>17</v>
      </c>
      <c r="F22" s="23"/>
      <c r="G22" s="30">
        <v>3</v>
      </c>
      <c r="H22" s="32">
        <f>IF(ISNUMBER(G22),IF(ROUNDDOWN(G22&gt;11,0),24,IF(ROUNDDOWN(G22,0)&lt;4,0,+(ROUNDDOWN(G22,0)-3)*3)),"ERROR: indicar número de años TOTAL")</f>
        <v>0</v>
      </c>
      <c r="I22" s="45" t="s">
        <v>6</v>
      </c>
      <c r="J22" s="22"/>
    </row>
    <row r="23" spans="1:10" ht="63.75" customHeight="1" x14ac:dyDescent="0.45">
      <c r="A23" s="61" t="s">
        <v>23</v>
      </c>
      <c r="B23" s="62"/>
      <c r="C23" s="62"/>
      <c r="D23" s="35">
        <v>6</v>
      </c>
      <c r="E23" s="27" t="s">
        <v>17</v>
      </c>
      <c r="F23" s="23"/>
      <c r="G23" s="36">
        <v>0</v>
      </c>
      <c r="H23" s="37">
        <f>IF(ISNUMBER(G23),IF(ROUNDDOWN(G23&gt;3,0),6,+(ROUNDDOWN(G23,0)*2)),"ERROR: indicar número de años TOTAL")</f>
        <v>0</v>
      </c>
      <c r="I23" s="45"/>
      <c r="J23" s="22"/>
    </row>
    <row r="24" spans="1:10" ht="15" customHeight="1" x14ac:dyDescent="0.45">
      <c r="A24" s="38"/>
      <c r="B24" s="39"/>
      <c r="C24" s="39"/>
      <c r="D24" s="40"/>
      <c r="E24" s="41"/>
      <c r="F24" s="42"/>
      <c r="G24" s="43"/>
      <c r="H24" s="44"/>
      <c r="I24" s="46"/>
      <c r="J24" s="22"/>
    </row>
    <row r="25" spans="1:10" x14ac:dyDescent="0.4">
      <c r="A25" s="20"/>
    </row>
    <row r="26" spans="1:10" ht="30" customHeight="1" x14ac:dyDescent="0.4">
      <c r="A26" s="48" t="s">
        <v>24</v>
      </c>
      <c r="B26" s="48"/>
      <c r="C26" s="48"/>
      <c r="D26" s="48"/>
      <c r="E26" s="48"/>
      <c r="F26" s="48"/>
      <c r="G26" s="48"/>
      <c r="H26" s="48"/>
    </row>
    <row r="27" spans="1:10" x14ac:dyDescent="0.4">
      <c r="A27" s="20"/>
    </row>
    <row r="28" spans="1:10" x14ac:dyDescent="0.4">
      <c r="B28" s="34" t="s">
        <v>20</v>
      </c>
      <c r="C28" s="47"/>
      <c r="D28" s="47"/>
      <c r="E28" s="47"/>
      <c r="F28" s="47"/>
      <c r="G28" s="47"/>
    </row>
  </sheetData>
  <sheetProtection algorithmName="SHA-512" hashValue="js9/LDUUnfGdFrVMBeDL+ZZ3+B55KeAa9M7Feqw3VMLRSZfro1dqzj5mNXMGzts8l+0HrEcXE1SR+l/YvPc22g==" saltValue="sj1DVZNRuYfpXuwnEKUQWA==" spinCount="100000" sheet="1" selectLockedCells="1"/>
  <mergeCells count="15">
    <mergeCell ref="I22:I24"/>
    <mergeCell ref="C28:G28"/>
    <mergeCell ref="A26:H26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3:C23"/>
    <mergeCell ref="A22:C22"/>
    <mergeCell ref="A21:D21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2025-09-26T11:50:09Z</cp:lastPrinted>
  <dcterms:created xsi:type="dcterms:W3CDTF">2022-02-14T09:45:48Z</dcterms:created>
  <dcterms:modified xsi:type="dcterms:W3CDTF">2026-03-27T13:10:04Z</dcterms:modified>
</cp:coreProperties>
</file>