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1513-2026 - Suministro e instalación baterías SAI Vertiv CT RTVE Navarra(CM-NV)\2 Doc def\"/>
    </mc:Choice>
  </mc:AlternateContent>
  <xr:revisionPtr revIDLastSave="0" documentId="8_{C8D05F53-C993-4ECE-8AFE-1A2F23AB3989}" xr6:coauthVersionLast="36" xr6:coauthVersionMax="36" xr10:uidLastSave="{00000000-0000-0000-0000-000000000000}"/>
  <bookViews>
    <workbookView xWindow="0" yWindow="0" windowWidth="28397" windowHeight="12094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Precio'!$A$5:$I$13</definedName>
    <definedName name="_xlnm.Print_Area" localSheetId="0">'Anexo I pag 1 oferta'!$A$3:$J$44</definedName>
    <definedName name="_xlnm.Print_Area" localSheetId="1">'Anexo I Tabla Desglose Precio'!$A$7:$I$23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6" l="1"/>
  <c r="G33" i="8" s="1"/>
  <c r="I7" i="6"/>
  <c r="I11" i="6" l="1"/>
  <c r="I9" i="6"/>
  <c r="B33" i="8"/>
  <c r="A25" i="8"/>
</calcChain>
</file>

<file path=xl/sharedStrings.xml><?xml version="1.0" encoding="utf-8"?>
<sst xmlns="http://schemas.openxmlformats.org/spreadsheetml/2006/main" count="65" uniqueCount="60">
  <si>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</si>
  <si>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</si>
  <si>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</si>
  <si>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</si>
  <si>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</si>
  <si>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</si>
  <si>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</si>
  <si>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</si>
  <si>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</si>
  <si>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t>__N__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</si>
  <si>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</si>
  <si>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</si>
  <si>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</si>
  <si>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</si>
  <si>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</si>
  <si>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</si>
  <si>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</si>
  <si>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</si>
  <si>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</si>
  <si>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>(tabla desglose precio se incluye en páginas siguientes)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</si>
  <si>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</si>
  <si>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</si>
  <si>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</si>
  <si>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</si>
  <si>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</si>
  <si>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</si>
  <si>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</si>
  <si>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</si>
  <si>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</si>
  <si>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</si>
  <si>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</si>
  <si>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</si>
  <si>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</si>
  <si>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</si>
  <si>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</si>
  <si>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</si>
  <si>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</si>
  <si>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</si>
  <si>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</si>
  <si>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Comentario</t>
  </si>
  <si>
    <t>01</t>
  </si>
  <si>
    <t>OBRA CIVIL</t>
  </si>
  <si>
    <t>Otros</t>
  </si>
  <si>
    <t xml:space="preserve">(*) Deben ofertarse todas las partidas. Si alguna se ofertara por importe CERO se consideraría ofertada SIN COSTE para CRTVE.  </t>
  </si>
  <si>
    <t>, a</t>
  </si>
  <si>
    <t>Fdo:</t>
  </si>
  <si>
    <r>
      <rPr>
        <sz val="11"/>
        <color theme="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- FIRMA - (Obligatoria) </t>
    </r>
  </si>
  <si>
    <t xml:space="preserve">   “Suministro e instalación baterías SAI Vertiv CT RTVE Navarra"</t>
  </si>
  <si>
    <t>Expediente n.º S/01513/2026</t>
  </si>
  <si>
    <t>01.01</t>
  </si>
  <si>
    <t>UD</t>
  </si>
  <si>
    <t>SUMINISTRO DE BATERÍAS</t>
  </si>
  <si>
    <t>01.02</t>
  </si>
  <si>
    <t>INSTALACIÓN DE BATERÍAS Y PRUEBAS</t>
  </si>
  <si>
    <t>Instalación de baterías siguiendo los protocolos marcados por RTVE para el funcionamiento continuo del servicio sobre la totalidad de las cargas.
Trabajos atendiendo a las especificaciones del fabricante del equipo SAI, dichos trabajos incluyen estar en posesión de software del fabricante para acceder a los equipos y poder reprogramar las nuevas baterías al equipo.</t>
  </si>
  <si>
    <t>01.03</t>
  </si>
  <si>
    <t>GESTIÓN DE RESIDUOS</t>
  </si>
  <si>
    <t>Retirada de baterías sustituidas. Gestión de residuos peligrosos con entrega a empresa autorizada por Comunidad Autónoma competente.</t>
  </si>
  <si>
    <t>Suministro de baterías YUASA modelo SWL 1850 Industrial o equivalente VRLA libre de mantenimiento y con una vida útil de 10 años a 20º C
Capacidad de carga de 74 Ah en C10 y un voltaje de 12V.
Corriente de cortocircuito de 1529 A.
Peso aproximado de 23,8 kg.
Dimensiones máximas: 350/166/174 mm (largo/ancho/alto)
Tipo de terminal: M6-F
Resistencia interna: 9,35 mΩ</t>
  </si>
  <si>
    <t>S-01513-2026 - Suministro e instalación baterías SAI Vertiv CT RTVE Navarra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</si>
</sst>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4" fillId="0" borderId="1" xfId="0" applyFont="1" applyBorder="1" applyAlignment="1" applyProtection="1">
      <alignment horizontal="center" vertical="top"/>
    </xf>
    <xf numFmtId="0" fontId="17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vertical="top"/>
    </xf>
    <xf numFmtId="0" fontId="12" fillId="4" borderId="0" xfId="0" applyFont="1" applyFill="1" applyAlignment="1" applyProtection="1">
      <alignment horizontal="left" vertical="top" shrinkToFit="1"/>
      <protection locked="0"/>
    </xf>
    <xf numFmtId="14" fontId="17" fillId="4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2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3" fillId="0" borderId="0" xfId="0" applyFont="1" applyAlignment="1" applyProtection="1">
      <alignment vertical="top"/>
    </xf>
    <xf numFmtId="0" fontId="16" fillId="0" borderId="0" xfId="0" applyFont="1" applyAlignment="1" applyProtection="1">
      <alignment vertical="top"/>
    </xf>
    <xf numFmtId="1" fontId="4" fillId="0" borderId="1" xfId="0" applyNumberFormat="1" applyFont="1" applyBorder="1" applyAlignment="1" applyProtection="1">
      <alignment horizontal="center" vertical="top"/>
    </xf>
    <xf numFmtId="49" fontId="5" fillId="2" borderId="1" xfId="0" applyNumberFormat="1" applyFont="1" applyFill="1" applyBorder="1" applyAlignment="1" applyProtection="1">
      <alignment vertical="top"/>
    </xf>
    <xf numFmtId="49" fontId="5" fillId="2" borderId="1" xfId="0" applyNumberFormat="1" applyFont="1" applyFill="1" applyBorder="1" applyAlignment="1" applyProtection="1">
      <alignment vertical="top" wrapText="1"/>
    </xf>
    <xf numFmtId="0" fontId="5" fillId="2" borderId="1" xfId="0" applyFont="1" applyFill="1" applyBorder="1" applyAlignment="1" applyProtection="1">
      <alignment vertical="top"/>
    </xf>
    <xf numFmtId="1" fontId="5" fillId="2" borderId="1" xfId="0" applyNumberFormat="1" applyFont="1" applyFill="1" applyBorder="1" applyAlignment="1" applyProtection="1">
      <alignment horizontal="center" vertical="top"/>
    </xf>
    <xf numFmtId="4" fontId="5" fillId="2" borderId="1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top"/>
    </xf>
    <xf numFmtId="1" fontId="6" fillId="0" borderId="1" xfId="0" applyNumberFormat="1" applyFont="1" applyBorder="1" applyAlignment="1" applyProtection="1">
      <alignment horizontal="center" vertical="top"/>
    </xf>
    <xf numFmtId="4" fontId="6" fillId="4" borderId="1" xfId="0" applyNumberFormat="1" applyFont="1" applyFill="1" applyBorder="1" applyAlignment="1" applyProtection="1">
      <alignment vertical="top"/>
    </xf>
    <xf numFmtId="0" fontId="7" fillId="7" borderId="1" xfId="0" applyFont="1" applyFill="1" applyBorder="1" applyAlignment="1" applyProtection="1">
      <alignment vertical="top"/>
    </xf>
    <xf numFmtId="0" fontId="3" fillId="0" borderId="2" xfId="0" applyFont="1" applyBorder="1" applyProtection="1"/>
    <xf numFmtId="0" fontId="5" fillId="0" borderId="3" xfId="0" applyFont="1" applyBorder="1" applyAlignment="1" applyProtection="1">
      <alignment horizontal="right" vertical="top"/>
    </xf>
    <xf numFmtId="0" fontId="3" fillId="0" borderId="1" xfId="0" applyFont="1" applyBorder="1" applyProtection="1"/>
    <xf numFmtId="1" fontId="3" fillId="0" borderId="3" xfId="0" applyNumberFormat="1" applyFont="1" applyBorder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4" fontId="5" fillId="4" borderId="1" xfId="0" applyNumberFormat="1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top"/>
    </xf>
    <xf numFmtId="0" fontId="0" fillId="4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8" fillId="5" borderId="11" xfId="0" applyFont="1" applyFill="1" applyBorder="1" applyAlignment="1" applyProtection="1">
      <alignment horizontal="center" vertical="center" wrapText="1"/>
    </xf>
    <xf numFmtId="0" fontId="18" fillId="5" borderId="9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0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8" fillId="5" borderId="15" xfId="0" applyFont="1" applyFill="1" applyBorder="1" applyAlignment="1" applyProtection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9" fillId="6" borderId="15" xfId="0" applyNumberFormat="1" applyFont="1" applyFill="1" applyBorder="1" applyAlignment="1" applyProtection="1">
      <alignment horizontal="center" vertical="center" wrapText="1"/>
    </xf>
    <xf numFmtId="164" fontId="19" fillId="6" borderId="0" xfId="0" applyNumberFormat="1" applyFont="1" applyFill="1" applyBorder="1" applyAlignment="1" applyProtection="1">
      <alignment horizontal="center" vertical="center" wrapText="1"/>
    </xf>
    <xf numFmtId="0" fontId="19" fillId="6" borderId="16" xfId="0" applyFont="1" applyFill="1" applyBorder="1" applyAlignment="1" applyProtection="1">
      <alignment horizontal="center" vertical="center" wrapText="1"/>
    </xf>
    <xf numFmtId="0" fontId="19" fillId="6" borderId="17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4" borderId="0" xfId="0" applyFont="1" applyFill="1" applyAlignment="1" applyProtection="1">
      <alignment horizontal="left" vertical="top" shrinkToFit="1"/>
      <protection locked="0"/>
    </xf>
    <xf numFmtId="0" fontId="17" fillId="4" borderId="0" xfId="0" applyFont="1" applyFill="1" applyAlignment="1" applyProtection="1">
      <alignment horizontal="center" vertical="top" wrapText="1"/>
      <protection locked="0"/>
    </xf>
    <xf numFmtId="0" fontId="12" fillId="4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top"/>
    </xf>
    <xf numFmtId="0" fontId="17" fillId="4" borderId="0" xfId="0" applyFont="1" applyFill="1" applyAlignment="1" applyProtection="1">
      <alignment horizontal="center" vertical="top"/>
      <protection locked="0"/>
    </xf>
    <xf numFmtId="0" fontId="12" fillId="4" borderId="0" xfId="0" applyFont="1" applyFill="1" applyAlignment="1" applyProtection="1">
      <alignment horizontal="center" shrinkToFit="1"/>
      <protection locked="0"/>
    </xf>
    <xf numFmtId="0" fontId="8" fillId="0" borderId="5" xfId="0" applyFont="1" applyBorder="1" applyAlignment="1" applyProtection="1">
      <alignment horizontal="left" vertical="top" wrapText="1"/>
    </xf>
    <xf numFmtId="0" fontId="8" fillId="0" borderId="6" xfId="0" applyFont="1" applyBorder="1" applyAlignment="1" applyProtection="1">
      <alignment horizontal="left" vertical="top" wrapText="1"/>
    </xf>
    <xf numFmtId="0" fontId="8" fillId="0" borderId="7" xfId="0" applyFont="1" applyBorder="1" applyAlignment="1" applyProtection="1">
      <alignment horizontal="left" vertical="top" wrapText="1"/>
    </xf>
    <xf numFmtId="0" fontId="10" fillId="0" borderId="8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top" wrapText="1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 vertical="top"/>
    </xf>
    <xf numFmtId="3" fontId="5" fillId="2" borderId="1" xfId="0" applyNumberFormat="1" applyFont="1" applyFill="1" applyBorder="1" applyAlignment="1" applyProtection="1">
      <alignment horizontal="center" vertical="top"/>
    </xf>
    <xf numFmtId="4" fontId="5" fillId="2" borderId="1" xfId="0" applyNumberFormat="1" applyFont="1" applyFill="1" applyBorder="1" applyAlignment="1" applyProtection="1">
      <alignment horizontal="center" vertical="top"/>
    </xf>
    <xf numFmtId="4" fontId="6" fillId="4" borderId="1" xfId="0" applyNumberFormat="1" applyFont="1" applyFill="1" applyBorder="1" applyAlignment="1" applyProtection="1">
      <alignment horizontal="center" vertical="top"/>
      <protection locked="0"/>
    </xf>
    <xf numFmtId="0" fontId="6" fillId="0" borderId="1" xfId="0" applyFont="1" applyBorder="1" applyAlignment="1" applyProtection="1">
      <alignment horizontal="center" vertical="top"/>
    </xf>
    <xf numFmtId="4" fontId="6" fillId="0" borderId="1" xfId="0" applyNumberFormat="1" applyFont="1" applyBorder="1" applyAlignment="1" applyProtection="1">
      <alignment horizontal="center" vertical="top"/>
    </xf>
    <xf numFmtId="3" fontId="6" fillId="0" borderId="3" xfId="0" applyNumberFormat="1" applyFont="1" applyBorder="1" applyAlignment="1" applyProtection="1">
      <alignment horizontal="center" vertical="center"/>
    </xf>
    <xf numFmtId="4" fontId="5" fillId="0" borderId="4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42"/>
  <sheetViews>
    <sheetView tabSelected="1" zoomScale="40" zoomScaleNormal="40" workbookViewId="0">
      <pane ySplit="2" topLeftCell="A12" activePane="bottomLeft" state="frozen"/>
      <selection pane="bottomLeft" activeCell="G18" sqref="G18:I18"/>
    </sheetView>
  </sheetViews>
  <sheetFormatPr baseColWidth="10" defaultColWidth="11.3828125" defaultRowHeight="14.6" x14ac:dyDescent="0.4"/>
  <cols>
    <col min="1" max="1" width="8.3046875" style="1" customWidth="1"/>
    <col min="2" max="2" width="13.53515625" style="1" customWidth="1"/>
    <col min="3" max="3" width="17.84375" style="1" customWidth="1"/>
    <col min="4" max="9" width="11.3828125" style="1"/>
    <col min="10" max="10" width="1.69140625" style="1" customWidth="1"/>
    <col min="11" max="16384" width="11.3828125" style="1"/>
  </cols>
  <sheetData>
    <row r="2" spans="1:9" s="2" customFormat="1" ht="108.75" customHeight="1" x14ac:dyDescent="0.4">
      <c r="A2" s="70" t="s">
        <v>12</v>
      </c>
      <c r="B2" s="70"/>
      <c r="C2" s="70"/>
      <c r="D2" s="70"/>
      <c r="E2" s="70"/>
      <c r="F2" s="70"/>
      <c r="G2" s="70"/>
      <c r="H2" s="70"/>
      <c r="I2" s="70"/>
    </row>
    <row r="5" spans="1:9" x14ac:dyDescent="0.4">
      <c r="D5" s="3"/>
      <c r="E5" s="3"/>
      <c r="F5" s="4"/>
      <c r="G5" s="4"/>
      <c r="H5" s="4"/>
      <c r="I5" s="5" t="s">
        <v>47</v>
      </c>
    </row>
    <row r="6" spans="1:9" x14ac:dyDescent="0.4">
      <c r="D6" s="3"/>
      <c r="E6" s="3"/>
      <c r="F6" s="4"/>
      <c r="G6" s="4"/>
      <c r="H6" s="4"/>
      <c r="I6" s="5"/>
    </row>
    <row r="7" spans="1:9" x14ac:dyDescent="0.4">
      <c r="D7" s="3"/>
      <c r="E7" s="3"/>
      <c r="F7" s="4"/>
      <c r="G7" s="4"/>
      <c r="H7" s="4"/>
      <c r="I7" s="6" t="s">
        <v>48</v>
      </c>
    </row>
    <row r="8" spans="1:9" ht="25" customHeight="1" x14ac:dyDescent="0.4"/>
    <row r="9" spans="1:9" ht="18.45" x14ac:dyDescent="0.5">
      <c r="A9" s="71" t="s">
        <v>13</v>
      </c>
      <c r="B9" s="71"/>
      <c r="C9" s="71"/>
      <c r="D9" s="71"/>
      <c r="E9" s="71"/>
      <c r="F9" s="71"/>
      <c r="G9" s="71"/>
      <c r="H9" s="71"/>
      <c r="I9" s="71"/>
    </row>
    <row r="10" spans="1:9" ht="15" customHeight="1" x14ac:dyDescent="0.4"/>
    <row r="11" spans="1:9" ht="15" customHeight="1" x14ac:dyDescent="0.4"/>
    <row r="12" spans="1:9" x14ac:dyDescent="0.4">
      <c r="A12" s="20" t="s">
        <v>14</v>
      </c>
      <c r="B12" s="72"/>
      <c r="C12" s="72"/>
      <c r="D12" s="72"/>
      <c r="E12" s="72"/>
      <c r="F12" s="64" t="s">
        <v>20</v>
      </c>
      <c r="G12" s="64"/>
      <c r="H12" s="64"/>
      <c r="I12" s="17"/>
    </row>
    <row r="13" spans="1:9" x14ac:dyDescent="0.4">
      <c r="A13" s="21" t="s">
        <v>26</v>
      </c>
      <c r="B13" s="75" t="s">
        <v>27</v>
      </c>
      <c r="C13" s="75"/>
      <c r="D13" s="75"/>
      <c r="E13" s="75"/>
      <c r="F13" s="8"/>
      <c r="G13" s="8"/>
      <c r="H13" s="8"/>
      <c r="I13" s="7"/>
    </row>
    <row r="14" spans="1:9" x14ac:dyDescent="0.4">
      <c r="A14" s="20" t="s">
        <v>21</v>
      </c>
      <c r="B14" s="14"/>
      <c r="C14" s="18"/>
      <c r="D14" s="14"/>
      <c r="E14" s="64" t="s">
        <v>22</v>
      </c>
      <c r="F14" s="64"/>
      <c r="G14" s="73"/>
      <c r="H14" s="73"/>
      <c r="I14" s="73"/>
    </row>
    <row r="15" spans="1:9" ht="15" customHeight="1" x14ac:dyDescent="0.4">
      <c r="A15" s="22"/>
    </row>
    <row r="16" spans="1:9" ht="15" customHeight="1" x14ac:dyDescent="0.4">
      <c r="A16" s="23" t="s">
        <v>23</v>
      </c>
      <c r="B16" s="3"/>
      <c r="C16" s="74"/>
      <c r="D16" s="74"/>
      <c r="E16" s="74"/>
      <c r="F16" s="74"/>
      <c r="G16" s="74"/>
      <c r="H16" s="15" t="s">
        <v>24</v>
      </c>
      <c r="I16" s="17"/>
    </row>
    <row r="17" spans="1:12" ht="15" customHeight="1" x14ac:dyDescent="0.4">
      <c r="A17" s="22"/>
    </row>
    <row r="18" spans="1:12" x14ac:dyDescent="0.4">
      <c r="A18" s="20" t="s">
        <v>25</v>
      </c>
      <c r="B18" s="16"/>
      <c r="C18" s="76"/>
      <c r="D18" s="76"/>
      <c r="E18" s="3"/>
      <c r="F18" s="19" t="s">
        <v>29</v>
      </c>
      <c r="G18" s="73"/>
      <c r="H18" s="73"/>
      <c r="I18" s="73"/>
    </row>
    <row r="19" spans="1:12" x14ac:dyDescent="0.4">
      <c r="A19" s="22"/>
      <c r="B19" s="8"/>
      <c r="C19" s="8" t="s">
        <v>28</v>
      </c>
      <c r="D19" s="8"/>
      <c r="E19" s="8"/>
      <c r="G19" s="75" t="s">
        <v>15</v>
      </c>
      <c r="H19" s="75"/>
      <c r="I19" s="75"/>
    </row>
    <row r="20" spans="1:12" x14ac:dyDescent="0.4">
      <c r="A20" s="20" t="s">
        <v>16</v>
      </c>
      <c r="B20" s="17"/>
      <c r="C20" s="64" t="s">
        <v>17</v>
      </c>
      <c r="D20" s="64"/>
      <c r="E20" s="77"/>
      <c r="F20" s="77"/>
      <c r="G20" s="77"/>
      <c r="H20" s="15" t="s">
        <v>36</v>
      </c>
      <c r="I20" s="17"/>
    </row>
    <row r="21" spans="1:12" s="9" customFormat="1" x14ac:dyDescent="0.4">
      <c r="A21" s="24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4">
      <c r="A22" s="23" t="s">
        <v>23</v>
      </c>
      <c r="B22" s="3"/>
      <c r="C22" s="74"/>
      <c r="D22" s="74"/>
      <c r="E22" s="74"/>
      <c r="F22" s="74"/>
      <c r="G22" s="74"/>
      <c r="H22" s="15" t="s">
        <v>37</v>
      </c>
      <c r="I22" s="17"/>
    </row>
    <row r="23" spans="1:12" ht="15" customHeight="1" x14ac:dyDescent="0.4"/>
    <row r="24" spans="1:12" ht="15" customHeight="1" x14ac:dyDescent="0.4">
      <c r="A24" s="22" t="s">
        <v>30</v>
      </c>
      <c r="B24" s="22"/>
      <c r="C24" s="22"/>
      <c r="D24" s="22"/>
      <c r="E24" s="22"/>
      <c r="F24" s="22"/>
      <c r="G24" s="22"/>
      <c r="H24" s="22"/>
      <c r="I24" s="22"/>
    </row>
    <row r="25" spans="1:12" x14ac:dyDescent="0.4">
      <c r="A25" s="25" t="str">
        <f>+RIGHT(I7,12)&amp;" - "&amp;I5</f>
        <v>S/01513/2026 -    “Suministro e instalación baterías SAI Vertiv CT RTVE Navarra"</v>
      </c>
      <c r="B25" s="26"/>
      <c r="C25" s="26"/>
      <c r="D25" s="26"/>
      <c r="E25" s="26"/>
      <c r="F25" s="26"/>
      <c r="G25" s="26"/>
      <c r="H25" s="26"/>
      <c r="I25" s="26"/>
    </row>
    <row r="26" spans="1:12" ht="15" customHeight="1" x14ac:dyDescent="0.4">
      <c r="A26" s="26"/>
      <c r="B26" s="26"/>
      <c r="C26" s="26"/>
      <c r="D26" s="26"/>
      <c r="E26" s="26"/>
      <c r="F26" s="26"/>
      <c r="G26" s="26"/>
      <c r="H26" s="26"/>
      <c r="I26" s="26"/>
    </row>
    <row r="27" spans="1:12" ht="56.25" customHeight="1" x14ac:dyDescent="0.4">
      <c r="A27" s="63" t="s">
        <v>31</v>
      </c>
      <c r="B27" s="63"/>
      <c r="C27" s="63"/>
      <c r="D27" s="63"/>
      <c r="E27" s="63"/>
      <c r="F27" s="63"/>
      <c r="G27" s="63"/>
      <c r="H27" s="63"/>
      <c r="I27" s="63"/>
    </row>
    <row r="28" spans="1:12" ht="15" customHeight="1" x14ac:dyDescent="0.4">
      <c r="A28" s="26"/>
      <c r="B28" s="26"/>
      <c r="C28" s="26"/>
      <c r="D28" s="26"/>
      <c r="E28" s="26"/>
      <c r="F28" s="26"/>
      <c r="G28" s="26"/>
      <c r="H28" s="26"/>
      <c r="I28" s="26"/>
    </row>
    <row r="29" spans="1:12" ht="15" customHeight="1" x14ac:dyDescent="0.4">
      <c r="A29" s="25" t="s">
        <v>32</v>
      </c>
      <c r="B29" s="26"/>
      <c r="C29" s="26"/>
      <c r="D29" s="26"/>
      <c r="E29" s="26"/>
      <c r="F29" s="26"/>
      <c r="G29" s="26"/>
      <c r="H29" s="26"/>
      <c r="I29" s="22"/>
    </row>
    <row r="30" spans="1:12" ht="15" customHeight="1" thickBot="1" x14ac:dyDescent="0.45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4">
      <c r="A31" s="2"/>
      <c r="B31" s="55" t="s">
        <v>33</v>
      </c>
      <c r="C31" s="56"/>
      <c r="D31" s="56"/>
      <c r="E31" s="56"/>
      <c r="F31" s="57"/>
      <c r="G31" s="61" t="s">
        <v>34</v>
      </c>
      <c r="H31" s="62"/>
      <c r="I31" s="2"/>
      <c r="J31" s="2"/>
      <c r="K31" s="2"/>
      <c r="L31" s="2"/>
    </row>
    <row r="32" spans="1:12" ht="15" customHeight="1" thickBot="1" x14ac:dyDescent="0.45">
      <c r="A32" s="2"/>
      <c r="B32" s="58"/>
      <c r="C32" s="59"/>
      <c r="D32" s="59"/>
      <c r="E32" s="59"/>
      <c r="F32" s="60"/>
      <c r="G32" s="61" t="s">
        <v>35</v>
      </c>
      <c r="H32" s="62"/>
      <c r="I32" s="2"/>
      <c r="J32" s="2"/>
      <c r="K32" s="2"/>
      <c r="L32" s="2"/>
    </row>
    <row r="33" spans="1:12" ht="30" customHeight="1" thickBot="1" x14ac:dyDescent="0.45">
      <c r="A33" s="2"/>
      <c r="B33" s="67" t="str">
        <f>+I5</f>
        <v xml:space="preserve">   “Suministro e instalación baterías SAI Vertiv CT RTVE Navarra"</v>
      </c>
      <c r="C33" s="67"/>
      <c r="D33" s="67"/>
      <c r="E33" s="67"/>
      <c r="F33" s="68"/>
      <c r="G33" s="65" t="str">
        <f>+IFERROR(IF(ISNUMBER('Anexo I Tabla Desglose Precio'!I13),IF('Anexo I Tabla Desglose Precio'!I13&lt;=14130,'Anexo I Tabla Desglose Precio'!I13,"ERROR: no debe superar 14129,28"),"revisar desglose precio"),"desglose precio incompleto/incorrecto")</f>
        <v>revisar desglose precio</v>
      </c>
      <c r="H33" s="66"/>
      <c r="I33" s="2"/>
      <c r="J33" s="2"/>
      <c r="K33" s="2"/>
      <c r="L33" s="2"/>
    </row>
    <row r="34" spans="1:12" ht="15" customHeight="1" x14ac:dyDescent="0.4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4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4">
      <c r="A36" s="25" t="s">
        <v>18</v>
      </c>
      <c r="B36" s="2"/>
      <c r="C36" s="2"/>
      <c r="D36" s="2"/>
      <c r="E36" s="2"/>
      <c r="F36" s="2"/>
      <c r="G36" s="2"/>
      <c r="H36" s="2"/>
      <c r="I36" s="2"/>
    </row>
    <row r="37" spans="1:12" ht="8.15" customHeight="1" x14ac:dyDescent="0.4">
      <c r="A37" s="2"/>
      <c r="B37" s="2"/>
      <c r="C37" s="2"/>
      <c r="D37" s="2"/>
      <c r="E37" s="2"/>
      <c r="F37" s="2"/>
      <c r="G37" s="2"/>
      <c r="H37" s="2"/>
      <c r="I37" s="2"/>
    </row>
    <row r="42" spans="1:12" x14ac:dyDescent="0.4">
      <c r="B42" s="69" t="s">
        <v>19</v>
      </c>
      <c r="C42" s="69"/>
      <c r="D42" s="69"/>
      <c r="E42" s="69"/>
      <c r="F42" s="69"/>
      <c r="G42" s="69"/>
    </row>
  </sheetData>
  <sheetProtection algorithmName="SHA-512" hashValue="nYdvBZR11gqaIJTbk6PUEIqwJig/bkHJG23L2HX98mCQ+bZXMKG549GI9yoH3qoAhd0sw69iwsPa6N9c4Bsy3Q==" saltValue="AjPDUJ1uee5CehTB8IAktQ==" spinCount="100000" sheet="1" objects="1" scenarios="1" selectLockedCells="1"/>
  <mergeCells count="21">
    <mergeCell ref="G33:H33"/>
    <mergeCell ref="B33:F33"/>
    <mergeCell ref="B42:G42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E20:G20"/>
    <mergeCell ref="C22:G22"/>
    <mergeCell ref="B31:F32"/>
    <mergeCell ref="G31:H31"/>
    <mergeCell ref="G32:H32"/>
    <mergeCell ref="A27:I27"/>
    <mergeCell ref="C20:D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I22"/>
  <sheetViews>
    <sheetView zoomScale="40" zoomScaleNormal="40" workbookViewId="0">
      <pane ySplit="6" topLeftCell="A9" activePane="bottomLeft" state="frozen"/>
      <selection pane="bottomLeft" activeCell="D21" sqref="D21:F21"/>
    </sheetView>
  </sheetViews>
  <sheetFormatPr baseColWidth="10" defaultColWidth="11.3828125" defaultRowHeight="14.6" x14ac:dyDescent="0.4"/>
  <cols>
    <col min="1" max="1" width="6.69140625" style="1" bestFit="1" customWidth="1"/>
    <col min="2" max="2" width="7.3828125" style="1" customWidth="1"/>
    <col min="3" max="3" width="3.53515625" style="1" bestFit="1" customWidth="1"/>
    <col min="4" max="4" width="31.3828125" style="1" customWidth="1"/>
    <col min="5" max="5" width="14.69140625" style="1" customWidth="1"/>
    <col min="6" max="6" width="8.53515625" style="1" bestFit="1" customWidth="1"/>
    <col min="7" max="7" width="9.84375" style="54" customWidth="1"/>
    <col min="8" max="8" width="10.84375" style="54" customWidth="1"/>
    <col min="9" max="9" width="12" style="1" bestFit="1" customWidth="1"/>
    <col min="10" max="16384" width="11.3828125" style="1"/>
  </cols>
  <sheetData>
    <row r="1" spans="1:9" ht="73.5" customHeight="1" thickBot="1" x14ac:dyDescent="0.45">
      <c r="A1" s="78" t="s">
        <v>10</v>
      </c>
      <c r="B1" s="79"/>
      <c r="C1" s="79"/>
      <c r="D1" s="79"/>
      <c r="E1" s="79"/>
      <c r="F1" s="79"/>
      <c r="G1" s="79"/>
      <c r="H1" s="79"/>
      <c r="I1" s="80"/>
    </row>
    <row r="2" spans="1:9" ht="60" customHeight="1" x14ac:dyDescent="0.4">
      <c r="A2" s="81" t="s">
        <v>38</v>
      </c>
      <c r="B2" s="81"/>
      <c r="C2" s="81"/>
      <c r="D2" s="81"/>
      <c r="E2" s="81"/>
      <c r="F2" s="81"/>
      <c r="G2" s="81"/>
      <c r="H2" s="81"/>
      <c r="I2" s="81"/>
    </row>
    <row r="3" spans="1:9" x14ac:dyDescent="0.4">
      <c r="A3" s="27"/>
      <c r="B3" s="27"/>
      <c r="C3" s="27"/>
      <c r="D3" s="27"/>
      <c r="E3" s="27"/>
      <c r="F3" s="27"/>
      <c r="G3" s="86"/>
      <c r="H3" s="86"/>
      <c r="I3" s="27"/>
    </row>
    <row r="4" spans="1:9" x14ac:dyDescent="0.4">
      <c r="A4" s="28" t="s">
        <v>59</v>
      </c>
      <c r="B4" s="27"/>
      <c r="C4" s="27"/>
      <c r="D4" s="27"/>
      <c r="E4" s="27"/>
      <c r="F4" s="27"/>
      <c r="G4" s="86"/>
      <c r="H4" s="86"/>
      <c r="I4" s="27"/>
    </row>
    <row r="5" spans="1:9" x14ac:dyDescent="0.4">
      <c r="A5" s="13" t="s">
        <v>0</v>
      </c>
      <c r="B5" s="13" t="s">
        <v>1</v>
      </c>
      <c r="C5" s="13" t="s">
        <v>2</v>
      </c>
      <c r="D5" s="50" t="s">
        <v>3</v>
      </c>
      <c r="E5" s="13" t="s">
        <v>39</v>
      </c>
      <c r="F5" s="29" t="s">
        <v>9</v>
      </c>
      <c r="G5" s="13" t="s">
        <v>4</v>
      </c>
      <c r="H5" s="13" t="s">
        <v>5</v>
      </c>
      <c r="I5" s="13" t="s">
        <v>11</v>
      </c>
    </row>
    <row r="6" spans="1:9" x14ac:dyDescent="0.4">
      <c r="A6" s="30" t="s">
        <v>40</v>
      </c>
      <c r="B6" s="30" t="s">
        <v>6</v>
      </c>
      <c r="C6" s="30" t="s">
        <v>8</v>
      </c>
      <c r="D6" s="31" t="s">
        <v>41</v>
      </c>
      <c r="E6" s="32"/>
      <c r="F6" s="33"/>
      <c r="G6" s="87"/>
      <c r="H6" s="88"/>
      <c r="I6" s="34"/>
    </row>
    <row r="7" spans="1:9" x14ac:dyDescent="0.4">
      <c r="A7" s="35" t="s">
        <v>49</v>
      </c>
      <c r="B7" s="36" t="s">
        <v>7</v>
      </c>
      <c r="C7" s="36" t="s">
        <v>50</v>
      </c>
      <c r="D7" s="37" t="s">
        <v>51</v>
      </c>
      <c r="E7" s="38"/>
      <c r="G7" s="39">
        <v>64</v>
      </c>
      <c r="H7" s="89"/>
      <c r="I7" s="40">
        <f>+ROUND(TRUNC(G7,2)*TRUNC(H7,2),2)</f>
        <v>0</v>
      </c>
    </row>
    <row r="8" spans="1:9" ht="128.6" x14ac:dyDescent="0.4">
      <c r="A8" s="38"/>
      <c r="B8" s="38"/>
      <c r="C8" s="38"/>
      <c r="D8" s="37" t="s">
        <v>58</v>
      </c>
      <c r="E8" s="38"/>
      <c r="F8" s="39"/>
      <c r="G8" s="90"/>
      <c r="H8" s="90"/>
      <c r="I8" s="38"/>
    </row>
    <row r="9" spans="1:9" x14ac:dyDescent="0.4">
      <c r="A9" s="35" t="s">
        <v>52</v>
      </c>
      <c r="B9" s="36" t="s">
        <v>7</v>
      </c>
      <c r="C9" s="36" t="s">
        <v>50</v>
      </c>
      <c r="D9" s="37" t="s">
        <v>53</v>
      </c>
      <c r="E9" s="38"/>
      <c r="F9" s="39"/>
      <c r="G9" s="91">
        <v>1</v>
      </c>
      <c r="H9" s="89"/>
      <c r="I9" s="40">
        <f>+ROUND(TRUNC(G9,2)*TRUNC(H9,2),2)</f>
        <v>0</v>
      </c>
    </row>
    <row r="10" spans="1:9" ht="96.45" x14ac:dyDescent="0.4">
      <c r="A10" s="38"/>
      <c r="B10" s="38"/>
      <c r="C10" s="38"/>
      <c r="D10" s="37" t="s">
        <v>54</v>
      </c>
      <c r="E10" s="38"/>
      <c r="F10" s="39"/>
      <c r="G10" s="90"/>
      <c r="H10" s="90"/>
      <c r="I10" s="38"/>
    </row>
    <row r="11" spans="1:9" x14ac:dyDescent="0.4">
      <c r="A11" s="35" t="s">
        <v>55</v>
      </c>
      <c r="B11" s="36" t="s">
        <v>7</v>
      </c>
      <c r="C11" s="36" t="s">
        <v>50</v>
      </c>
      <c r="D11" s="37" t="s">
        <v>56</v>
      </c>
      <c r="E11" s="38"/>
      <c r="F11" s="39"/>
      <c r="G11" s="91">
        <v>64</v>
      </c>
      <c r="H11" s="89"/>
      <c r="I11" s="40">
        <f>+ROUND(TRUNC(G11,2)*TRUNC(H11,2),2)</f>
        <v>0</v>
      </c>
    </row>
    <row r="12" spans="1:9" ht="42.9" x14ac:dyDescent="0.4">
      <c r="A12" s="35"/>
      <c r="B12" s="38"/>
      <c r="C12" s="38"/>
      <c r="D12" s="37" t="s">
        <v>57</v>
      </c>
      <c r="E12" s="38"/>
      <c r="F12" s="39"/>
      <c r="G12" s="91"/>
      <c r="H12" s="90"/>
      <c r="I12" s="38"/>
    </row>
    <row r="13" spans="1:9" ht="35.15" customHeight="1" x14ac:dyDescent="0.4">
      <c r="A13" s="44"/>
      <c r="B13" s="41" t="s">
        <v>42</v>
      </c>
      <c r="C13" s="44"/>
      <c r="D13" s="42"/>
      <c r="E13" s="43"/>
      <c r="F13" s="45"/>
      <c r="G13" s="92"/>
      <c r="H13" s="93"/>
      <c r="I13" s="49" t="str">
        <f>IF(COUNTA(H7:H12)&lt;3,"hay partidas sin ofertar",SUM(I7:I12))</f>
        <v>hay partidas sin ofertar</v>
      </c>
    </row>
    <row r="14" spans="1:9" x14ac:dyDescent="0.4">
      <c r="A14" s="46"/>
      <c r="B14" s="46"/>
      <c r="C14" s="46"/>
      <c r="D14" s="46"/>
      <c r="E14" s="46"/>
      <c r="F14" s="46"/>
      <c r="G14" s="94"/>
      <c r="H14" s="94"/>
      <c r="I14" s="46"/>
    </row>
    <row r="15" spans="1:9" s="2" customFormat="1" ht="15.45" customHeight="1" x14ac:dyDescent="0.4">
      <c r="A15" s="8"/>
      <c r="B15" s="8"/>
      <c r="C15" s="8"/>
      <c r="D15" s="8"/>
      <c r="E15" s="8"/>
      <c r="F15" s="8"/>
      <c r="G15" s="52"/>
      <c r="H15" s="52"/>
      <c r="I15" s="8"/>
    </row>
    <row r="16" spans="1:9" s="2" customFormat="1" x14ac:dyDescent="0.4">
      <c r="A16" s="82" t="s">
        <v>43</v>
      </c>
      <c r="B16" s="82"/>
      <c r="C16" s="82"/>
      <c r="D16" s="82"/>
      <c r="E16" s="82"/>
      <c r="F16" s="82"/>
      <c r="G16" s="82"/>
      <c r="H16" s="82"/>
      <c r="I16" s="82"/>
    </row>
    <row r="17" spans="1:9" s="2" customFormat="1" ht="5.15" customHeight="1" x14ac:dyDescent="0.4">
      <c r="A17" s="8"/>
      <c r="B17" s="8"/>
      <c r="C17" s="8"/>
      <c r="D17" s="8"/>
      <c r="E17" s="8"/>
      <c r="F17" s="8"/>
      <c r="G17" s="52"/>
      <c r="H17" s="52"/>
      <c r="I17" s="8"/>
    </row>
    <row r="19" spans="1:9" x14ac:dyDescent="0.4">
      <c r="D19" s="83"/>
      <c r="E19" s="83"/>
      <c r="F19" s="47" t="s">
        <v>44</v>
      </c>
      <c r="G19" s="53"/>
    </row>
    <row r="20" spans="1:9" x14ac:dyDescent="0.4">
      <c r="G20" s="51"/>
    </row>
    <row r="21" spans="1:9" x14ac:dyDescent="0.4">
      <c r="C21" s="48" t="s">
        <v>45</v>
      </c>
      <c r="D21" s="84"/>
      <c r="E21" s="84"/>
      <c r="F21" s="84"/>
    </row>
    <row r="22" spans="1:9" x14ac:dyDescent="0.4">
      <c r="D22" s="85" t="s">
        <v>46</v>
      </c>
      <c r="E22" s="85"/>
      <c r="F22" s="85"/>
    </row>
  </sheetData>
  <sheetProtection algorithmName="SHA-512" hashValue="SyG3NU87E8laikgz+hzpjfqPZaRHnYa6zaDzB+f7GVyijzQQC+zuJSn62aE0r7AbsN9j7tP+MbzXncReEIatig==" saltValue="qghObfe+3BCT13JlTHA1eA==" spinCount="100000" sheet="1" objects="1" scenarios="1" selectLockedCells="1"/>
  <mergeCells count="6">
    <mergeCell ref="D22:F22"/>
    <mergeCell ref="A1:I1"/>
    <mergeCell ref="A2:I2"/>
    <mergeCell ref="A16:I16"/>
    <mergeCell ref="D19:E19"/>
    <mergeCell ref="D21:F21"/>
  </mergeCells>
  <dataValidations disablePrompts="1" count="1">
    <dataValidation type="list" allowBlank="1" showInputMessage="1" showErrorMessage="1" sqref="B6:B13" xr:uid="{4BEAF420-7C89-4F9A-ADA7-395C11F600A9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86" fitToHeight="20" orientation="portrait" r:id="rId1"/>
  <headerFooter>
    <oddFooter>&amp;R&amp;P / &amp;N</oddFooter>
  </headerFooter>
  <ignoredErrors>
    <ignoredError sqref="A6 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2026-03-30T08:31:52Z</cp:lastPrinted>
  <dcterms:created xsi:type="dcterms:W3CDTF">2026-02-02T12:27:45Z</dcterms:created>
  <dcterms:modified xsi:type="dcterms:W3CDTF">2026-03-30T12:22:52Z</dcterms:modified>
</cp:coreProperties>
</file>