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nw\___26exp\467-ATdfCSSobraArgandaElectr_MIGG-RRJ\"/>
    </mc:Choice>
  </mc:AlternateContent>
  <xr:revisionPtr revIDLastSave="0" documentId="13_ncr:1_{D2B0CCEC-1B93-4F52-9FDB-601DFEE0B9F4}" xr6:coauthVersionLast="36" xr6:coauthVersionMax="36" xr10:uidLastSave="{00000000-0000-0000-0000-000000000000}"/>
  <bookViews>
    <workbookView xWindow="0" yWindow="0" windowWidth="26085" windowHeight="9810" xr2:uid="{5E7A3E62-C889-4F9F-8195-5D07695EABC0}"/>
  </bookViews>
  <sheets>
    <sheet name="Anexo I pag 1 oferta" sheetId="1" r:id="rId1"/>
    <sheet name="Anexo I Tabla Desglose Precio" sheetId="3" r:id="rId2"/>
  </sheets>
  <definedNames>
    <definedName name="_xlnm.Print_Area" localSheetId="0">'Anexo I pag 1 oferta'!$A$3:$J$45</definedName>
    <definedName name="_xlnm.Print_Area" localSheetId="1">'Anexo I Tabla Desglose Precio'!$A$2:$E$25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3" l="1"/>
  <c r="D13" i="3"/>
  <c r="D12" i="3"/>
  <c r="D10" i="3"/>
  <c r="D9" i="3"/>
  <c r="D7" i="3"/>
  <c r="D6" i="3"/>
  <c r="B28" i="1"/>
  <c r="D11" i="3" l="1"/>
  <c r="D8" i="3"/>
  <c r="D5" i="3"/>
  <c r="D16" i="3" l="1"/>
  <c r="D14" i="3" s="1"/>
  <c r="A2" i="3"/>
</calcChain>
</file>

<file path=xl/sharedStrings.xml><?xml version="1.0" encoding="utf-8"?>
<sst xmlns="http://schemas.openxmlformats.org/spreadsheetml/2006/main" count="61" uniqueCount="46">
  <si>
    <t>ANEXO I: MODELO DE PROPOSICIÓN ECONÓMICA</t>
  </si>
  <si>
    <t xml:space="preserve">D./Dª </t>
  </si>
  <si>
    <t xml:space="preserve">con D.N.I./NIE número </t>
  </si>
  <si>
    <t xml:space="preserve">                                (Nombre y dos apellidos)</t>
  </si>
  <si>
    <t>(nombre o razón social)</t>
  </si>
  <si>
    <t xml:space="preserve">con NIF </t>
  </si>
  <si>
    <t xml:space="preserve">y domicilio social en </t>
  </si>
  <si>
    <t>conforme acredita con Poder.</t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</si>
  <si>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</si>
  <si>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</si>
  <si>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 xml:space="preserve">€ </t>
  </si>
  <si>
    <t>Las proposiciones económicas incluirán un único precio para cada prestación, aplicable en cada uno de los años de ejecución del contrato, incluyendo los años de posibles prórrogas, en su caso.</t>
  </si>
  <si>
    <t>B.  Desglose Precio:</t>
  </si>
  <si>
    <t>Fdo.:</t>
  </si>
  <si>
    <r>
      <rPr>
        <b/>
        <sz val="11"/>
        <color theme="1"/>
        <rFont val="Calibri"/>
        <family val="2"/>
        <scheme val="minor"/>
      </rPr>
      <t>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</si>
  <si>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t xml:space="preserve">actuando en calidad de apoderado  de la empresa </t>
  </si>
  <si>
    <t xml:space="preserve">Se compromete a prestar el servicio con estricta sujeción a todas las condiciones técnicas y legales que se contienen en </t>
  </si>
  <si>
    <t>las Condiciones Generales de Contratación y de Condiciones Técnicas Particulares que ha examinado y expresamente</t>
  </si>
  <si>
    <t>Las proposiciones económicas no podrán superar el valor estimado indicado en el PCAP cláusula 3ª.</t>
  </si>
  <si>
    <t>Será obligatorio cumplimentar todos los campos de los formularios en caso contrario se desestimará la oferta.</t>
  </si>
  <si>
    <t>En caso de discrepancia entre el importe del precio unitario y el importe indicado en las casillas de estimación anual, 
prevalecerá el importe del precio unitario de cada servicio, y se corregirá el cálculo partiendo del precio unitario indicado.</t>
  </si>
  <si>
    <t>Descripción</t>
  </si>
  <si>
    <t>%</t>
  </si>
  <si>
    <t>IMPORTE TOTAL  OFERTA</t>
  </si>
  <si>
    <t>(*)</t>
  </si>
  <si>
    <t>El importe individual de cada partida corresponderá al porcentaje indicado en columna “%” respecto al IMPORTE TOTAL OFERTA</t>
  </si>
  <si>
    <t xml:space="preserve">
ESTA TABLA DESGLOSE PRECIO DE OFERTA SE PRESENTARA FIRMADA 
EN FORMATO PDF</t>
  </si>
  <si>
    <t>NOTA IMPORTANTE: 
ESTE ANEXO I  Y TABLA DESGLOSE DE PRECIO SE PRESENTARAN FIRMADOS
 EN FORMATO PDF</t>
  </si>
  <si>
    <t>(tabla de desglose de precio se incluye en página siguiente)</t>
  </si>
  <si>
    <t xml:space="preserve">“Asistencia técnica en  Dirección Facultativa y CSS de obras alumbrado exterior CE Arganda del Rey”
</t>
  </si>
  <si>
    <t>Expediente n.º S/00467/2026</t>
  </si>
  <si>
    <t>PORCENTAJE</t>
  </si>
  <si>
    <t>Importe ofertado (*)</t>
  </si>
  <si>
    <t xml:space="preserve">1_Redaccion proyecto alumbrado exterior CE Arganda </t>
  </si>
  <si>
    <t>Revisión de la documentación técnica entregada y toma de datos</t>
  </si>
  <si>
    <t xml:space="preserve">Redacción proyecto alumbrado exterior CE Arganda </t>
  </si>
  <si>
    <t>2_Dirección facultativa de las obras de alumbrado exterior de CE Arganda</t>
  </si>
  <si>
    <t>Dirección facultativa durante las obras</t>
  </si>
  <si>
    <t xml:space="preserve">Control documental, y final de obra </t>
  </si>
  <si>
    <t>3_ Coordinación de Seguridad y Salud</t>
  </si>
  <si>
    <t>Coordinación de S&amp;S en fase de Proyecto</t>
  </si>
  <si>
    <t>Coordinación de S&amp;S en fase de obra</t>
  </si>
  <si>
    <t>4_Tramitación de licencias urbanísticas y Legalización alumbrado exterior</t>
  </si>
  <si>
    <t xml:space="preserve">Autorizaciones previas (licencia urbanística) </t>
  </si>
  <si>
    <t>Legalización instalación alumbrado exterior</t>
  </si>
  <si>
    <t>TOTAL OFERTA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</si>
</sst>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0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9"/>
      <color rgb="FFE36C0A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0"/>
      <name val="Calibri"/>
      <family val="2"/>
      <scheme val="minor"/>
    </font>
    <font>
      <b/>
      <sz val="8"/>
      <color rgb="FFE36C0A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9"/>
      <color rgb="FF000000"/>
      <name val="Arial"/>
      <family val="2"/>
    </font>
    <font>
      <sz val="9"/>
      <color rgb="FF000000"/>
      <name val="Calibri"/>
      <family val="2"/>
      <scheme val="minor"/>
    </font>
    <font>
      <sz val="9"/>
      <color rgb="FF000000"/>
      <name val="Arial"/>
      <family val="2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D9D9D9"/>
        <bgColor indexed="64"/>
      </patternFill>
    </fill>
  </fills>
  <borders count="24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medium">
        <color indexed="64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0" xfId="0" applyAlignment="1" applyProtection="1">
      <alignment vertical="top"/>
    </xf>
    <xf numFmtId="0" fontId="0" fillId="0" borderId="0" xfId="0" applyProtection="1"/>
    <xf numFmtId="0" fontId="3" fillId="0" borderId="0" xfId="0" applyFont="1" applyProtection="1"/>
    <xf numFmtId="0" fontId="4" fillId="0" borderId="0" xfId="0" applyFont="1" applyProtection="1"/>
    <xf numFmtId="0" fontId="6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1" fillId="0" borderId="0" xfId="0" applyFont="1" applyAlignment="1" applyProtection="1">
      <alignment vertical="top"/>
    </xf>
    <xf numFmtId="0" fontId="9" fillId="0" borderId="0" xfId="0" applyFont="1" applyProtection="1"/>
    <xf numFmtId="164" fontId="0" fillId="0" borderId="0" xfId="0" applyNumberFormat="1" applyProtection="1"/>
    <xf numFmtId="0" fontId="0" fillId="0" borderId="0" xfId="0" applyAlignment="1" applyProtection="1">
      <alignment horizontal="right"/>
    </xf>
    <xf numFmtId="0" fontId="10" fillId="0" borderId="0" xfId="0" applyFont="1" applyAlignment="1" applyProtection="1">
      <alignment horizontal="right" vertical="center"/>
    </xf>
    <xf numFmtId="0" fontId="11" fillId="0" borderId="0" xfId="0" applyFont="1" applyProtection="1"/>
    <xf numFmtId="0" fontId="0" fillId="0" borderId="0" xfId="0" applyBorder="1" applyProtection="1"/>
    <xf numFmtId="0" fontId="2" fillId="0" borderId="0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vertical="center" wrapText="1"/>
    </xf>
    <xf numFmtId="0" fontId="13" fillId="0" borderId="0" xfId="0" applyFont="1" applyBorder="1" applyAlignment="1" applyProtection="1">
      <alignment horizontal="left" vertical="center"/>
    </xf>
    <xf numFmtId="0" fontId="0" fillId="0" borderId="3" xfId="0" applyFill="1" applyBorder="1" applyAlignment="1" applyProtection="1">
      <alignment horizontal="center" vertical="top" shrinkToFit="1"/>
      <protection locked="0"/>
    </xf>
    <xf numFmtId="0" fontId="6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0" fillId="0" borderId="0" xfId="0" applyAlignment="1" applyProtection="1">
      <alignment horizontal="left" vertical="top" wrapText="1"/>
    </xf>
    <xf numFmtId="0" fontId="9" fillId="0" borderId="0" xfId="0" applyFont="1" applyAlignment="1" applyProtection="1">
      <alignment horizontal="center" vertical="top"/>
    </xf>
    <xf numFmtId="0" fontId="0" fillId="0" borderId="3" xfId="0" applyBorder="1" applyAlignment="1" applyProtection="1">
      <alignment horizontal="center"/>
      <protection locked="0"/>
    </xf>
    <xf numFmtId="0" fontId="0" fillId="0" borderId="3" xfId="0" applyFill="1" applyBorder="1" applyAlignment="1" applyProtection="1">
      <alignment horizontal="center" vertical="top" wrapText="1"/>
      <protection locked="0"/>
    </xf>
    <xf numFmtId="4" fontId="8" fillId="2" borderId="0" xfId="0" applyNumberFormat="1" applyFont="1" applyFill="1" applyAlignment="1" applyProtection="1">
      <alignment horizontal="center" vertical="top" shrinkToFit="1"/>
    </xf>
    <xf numFmtId="0" fontId="8" fillId="2" borderId="0" xfId="0" applyFont="1" applyFill="1" applyAlignment="1" applyProtection="1">
      <alignment horizontal="center" vertical="top" shrinkToFit="1"/>
    </xf>
    <xf numFmtId="0" fontId="0" fillId="0" borderId="0" xfId="0" applyAlignment="1" applyProtection="1">
      <alignment horizontal="left" vertical="top" wrapText="1"/>
    </xf>
    <xf numFmtId="0" fontId="1" fillId="0" borderId="0" xfId="0" applyFont="1" applyAlignment="1" applyProtection="1">
      <alignment horizontal="distributed" vertical="top" wrapText="1"/>
    </xf>
    <xf numFmtId="0" fontId="0" fillId="0" borderId="0" xfId="0" applyFont="1" applyAlignment="1" applyProtection="1">
      <alignment horizontal="left" wrapText="1"/>
    </xf>
    <xf numFmtId="0" fontId="2" fillId="0" borderId="0" xfId="0" applyFont="1" applyAlignment="1" applyProtection="1">
      <alignment horizontal="center" vertical="top" wrapText="1"/>
    </xf>
    <xf numFmtId="0" fontId="5" fillId="0" borderId="0" xfId="0" applyFont="1" applyAlignment="1" applyProtection="1">
      <alignment horizontal="center"/>
    </xf>
    <xf numFmtId="0" fontId="0" fillId="0" borderId="3" xfId="0" applyFill="1" applyBorder="1" applyAlignment="1" applyProtection="1">
      <alignment horizontal="center" vertical="top" shrinkToFit="1"/>
      <protection locked="0"/>
    </xf>
    <xf numFmtId="0" fontId="6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0" fillId="0" borderId="3" xfId="0" applyBorder="1" applyAlignment="1" applyProtection="1">
      <alignment horizontal="center" vertical="top" shrinkToFit="1"/>
      <protection locked="0"/>
    </xf>
    <xf numFmtId="0" fontId="0" fillId="0" borderId="0" xfId="0" applyAlignment="1" applyProtection="1">
      <alignment horizontal="center" vertical="top"/>
    </xf>
    <xf numFmtId="0" fontId="0" fillId="0" borderId="3" xfId="0" applyBorder="1" applyAlignment="1" applyProtection="1">
      <alignment horizontal="center" vertical="top"/>
      <protection locked="0"/>
    </xf>
    <xf numFmtId="0" fontId="9" fillId="0" borderId="0" xfId="0" applyFont="1" applyAlignment="1" applyProtection="1">
      <alignment horizontal="left" vertical="top" wrapText="1"/>
    </xf>
    <xf numFmtId="0" fontId="12" fillId="0" borderId="3" xfId="0" applyFont="1" applyFill="1" applyBorder="1" applyAlignment="1" applyProtection="1">
      <alignment horizontal="center" vertical="top" wrapText="1"/>
      <protection locked="0"/>
    </xf>
    <xf numFmtId="0" fontId="2" fillId="0" borderId="0" xfId="0" applyFont="1" applyBorder="1" applyAlignment="1" applyProtection="1">
      <alignment horizontal="center" vertical="top" wrapText="1"/>
    </xf>
    <xf numFmtId="0" fontId="14" fillId="0" borderId="0" xfId="0" applyFont="1" applyAlignment="1" applyProtection="1">
      <alignment horizontal="right" vertical="center"/>
    </xf>
    <xf numFmtId="0" fontId="1" fillId="0" borderId="2" xfId="0" applyFont="1" applyBorder="1" applyAlignment="1" applyProtection="1">
      <alignment horizontal="right" vertical="center" wrapText="1" indent="13"/>
    </xf>
    <xf numFmtId="10" fontId="1" fillId="0" borderId="1" xfId="0" applyNumberFormat="1" applyFont="1" applyBorder="1" applyAlignment="1" applyProtection="1">
      <alignment horizontal="right" vertical="center" wrapText="1" indent="2"/>
    </xf>
    <xf numFmtId="4" fontId="1" fillId="2" borderId="1" xfId="0" applyNumberFormat="1" applyFont="1" applyFill="1" applyBorder="1" applyAlignment="1" applyProtection="1">
      <alignment horizontal="right" vertical="center" wrapText="1" indent="2"/>
      <protection locked="0"/>
    </xf>
    <xf numFmtId="0" fontId="1" fillId="3" borderId="2" xfId="0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right" vertical="center" wrapText="1" indent="13"/>
    </xf>
    <xf numFmtId="10" fontId="1" fillId="0" borderId="0" xfId="0" applyNumberFormat="1" applyFont="1" applyBorder="1" applyAlignment="1" applyProtection="1">
      <alignment horizontal="right" vertical="center" wrapText="1" indent="2"/>
    </xf>
    <xf numFmtId="0" fontId="16" fillId="4" borderId="15" xfId="0" applyFont="1" applyFill="1" applyBorder="1" applyAlignment="1" applyProtection="1">
      <alignment horizontal="justify" vertical="center" wrapText="1"/>
    </xf>
    <xf numFmtId="9" fontId="16" fillId="4" borderId="16" xfId="0" applyNumberFormat="1" applyFont="1" applyFill="1" applyBorder="1" applyAlignment="1" applyProtection="1">
      <alignment horizontal="center" vertical="center" wrapText="1"/>
    </xf>
    <xf numFmtId="4" fontId="17" fillId="4" borderId="17" xfId="0" applyNumberFormat="1" applyFont="1" applyFill="1" applyBorder="1" applyAlignment="1" applyProtection="1">
      <alignment horizontal="right" vertical="center" wrapText="1" indent="2"/>
    </xf>
    <xf numFmtId="0" fontId="18" fillId="0" borderId="9" xfId="0" applyFont="1" applyBorder="1" applyAlignment="1" applyProtection="1">
      <alignment horizontal="right" vertical="center" wrapText="1"/>
    </xf>
    <xf numFmtId="9" fontId="19" fillId="0" borderId="10" xfId="0" applyNumberFormat="1" applyFont="1" applyBorder="1" applyAlignment="1" applyProtection="1">
      <alignment horizontal="center" vertical="center" wrapText="1"/>
    </xf>
    <xf numFmtId="4" fontId="19" fillId="0" borderId="11" xfId="0" applyNumberFormat="1" applyFont="1" applyBorder="1" applyAlignment="1" applyProtection="1">
      <alignment horizontal="right" vertical="center" wrapText="1" indent="2"/>
    </xf>
    <xf numFmtId="0" fontId="18" fillId="0" borderId="12" xfId="0" applyFont="1" applyBorder="1" applyAlignment="1" applyProtection="1">
      <alignment horizontal="right" vertical="center" wrapText="1"/>
    </xf>
    <xf numFmtId="9" fontId="19" fillId="0" borderId="13" xfId="0" applyNumberFormat="1" applyFont="1" applyBorder="1" applyAlignment="1" applyProtection="1">
      <alignment horizontal="center" vertical="center" wrapText="1"/>
    </xf>
    <xf numFmtId="4" fontId="19" fillId="0" borderId="14" xfId="0" applyNumberFormat="1" applyFont="1" applyBorder="1" applyAlignment="1" applyProtection="1">
      <alignment horizontal="right" vertical="center" wrapText="1" indent="2"/>
    </xf>
    <xf numFmtId="0" fontId="16" fillId="4" borderId="6" xfId="0" applyFont="1" applyFill="1" applyBorder="1" applyAlignment="1" applyProtection="1">
      <alignment horizontal="justify" vertical="center" wrapText="1"/>
    </xf>
    <xf numFmtId="9" fontId="16" fillId="4" borderId="8" xfId="0" applyNumberFormat="1" applyFont="1" applyFill="1" applyBorder="1" applyAlignment="1" applyProtection="1">
      <alignment horizontal="center" vertical="center" wrapText="1"/>
    </xf>
    <xf numFmtId="4" fontId="17" fillId="4" borderId="7" xfId="0" applyNumberFormat="1" applyFont="1" applyFill="1" applyBorder="1" applyAlignment="1" applyProtection="1">
      <alignment horizontal="right" vertical="center" wrapText="1" indent="2"/>
    </xf>
    <xf numFmtId="0" fontId="18" fillId="0" borderId="18" xfId="0" applyFont="1" applyBorder="1" applyAlignment="1" applyProtection="1">
      <alignment horizontal="right" vertical="center" wrapText="1"/>
    </xf>
    <xf numFmtId="9" fontId="19" fillId="0" borderId="19" xfId="0" applyNumberFormat="1" applyFont="1" applyBorder="1" applyAlignment="1" applyProtection="1">
      <alignment horizontal="center" vertical="center" wrapText="1"/>
    </xf>
    <xf numFmtId="4" fontId="19" fillId="0" borderId="20" xfId="0" applyNumberFormat="1" applyFont="1" applyBorder="1" applyAlignment="1" applyProtection="1">
      <alignment horizontal="right" vertical="center" wrapText="1" indent="2"/>
    </xf>
    <xf numFmtId="0" fontId="18" fillId="0" borderId="21" xfId="0" applyFont="1" applyBorder="1" applyAlignment="1" applyProtection="1">
      <alignment horizontal="right" vertical="center" wrapText="1"/>
    </xf>
    <xf numFmtId="9" fontId="19" fillId="0" borderId="22" xfId="0" applyNumberFormat="1" applyFont="1" applyBorder="1" applyAlignment="1" applyProtection="1">
      <alignment horizontal="center" vertical="center" wrapText="1"/>
    </xf>
    <xf numFmtId="4" fontId="19" fillId="0" borderId="23" xfId="0" applyNumberFormat="1" applyFont="1" applyBorder="1" applyAlignment="1" applyProtection="1">
      <alignment horizontal="right" vertical="center" wrapText="1" indent="2"/>
    </xf>
    <xf numFmtId="4" fontId="1" fillId="0" borderId="0" xfId="0" applyNumberFormat="1" applyFont="1" applyFill="1" applyBorder="1" applyAlignment="1" applyProtection="1">
      <alignment horizontal="right" vertical="center" wrapText="1" indent="2"/>
    </xf>
    <xf numFmtId="0" fontId="15" fillId="0" borderId="4" xfId="0" applyFont="1" applyBorder="1" applyAlignment="1" applyProtection="1">
      <alignment horizontal="center" vertical="center" wrapText="1"/>
    </xf>
    <xf numFmtId="0" fontId="15" fillId="0" borderId="5" xfId="0" applyFont="1" applyBorder="1" applyAlignment="1" applyProtection="1">
      <alignment horizontal="center" vertical="center" wrapText="1"/>
    </xf>
    <xf numFmtId="0" fontId="15" fillId="0" borderId="1" xfId="0" applyFont="1" applyBorder="1" applyAlignment="1" applyProtection="1">
      <alignment horizontal="center" vertical="center" wrapText="1"/>
    </xf>
    <xf numFmtId="9" fontId="16" fillId="4" borderId="0" xfId="0" applyNumberFormat="1" applyFont="1" applyFill="1" applyAlignment="1" applyProtection="1">
      <alignment horizontal="center" vertical="center" wrapText="1"/>
    </xf>
    <xf numFmtId="0" fontId="17" fillId="4" borderId="7" xfId="0" applyFont="1" applyFill="1" applyBorder="1" applyAlignment="1" applyProtection="1">
      <alignment horizontal="right" vertical="center" wrapText="1"/>
    </xf>
    <xf numFmtId="0" fontId="18" fillId="0" borderId="6" xfId="0" applyFont="1" applyBorder="1" applyAlignment="1" applyProtection="1">
      <alignment horizontal="right" vertical="center" wrapText="1"/>
    </xf>
    <xf numFmtId="9" fontId="19" fillId="0" borderId="0" xfId="0" applyNumberFormat="1" applyFont="1" applyAlignment="1" applyProtection="1">
      <alignment horizontal="center" vertical="center" wrapText="1"/>
    </xf>
    <xf numFmtId="0" fontId="19" fillId="0" borderId="7" xfId="0" applyFont="1" applyBorder="1" applyAlignment="1" applyProtection="1">
      <alignment horizontal="right" vertical="center" wrapText="1"/>
    </xf>
    <xf numFmtId="0" fontId="20" fillId="0" borderId="7" xfId="0" applyFont="1" applyBorder="1" applyAlignment="1" applyProtection="1">
      <alignment horizontal="right" vertical="center" wrapText="1"/>
    </xf>
    <xf numFmtId="0" fontId="17" fillId="0" borderId="4" xfId="0" applyFont="1" applyBorder="1" applyAlignment="1" applyProtection="1">
      <alignment horizontal="center" vertical="center" wrapText="1"/>
    </xf>
    <xf numFmtId="10" fontId="19" fillId="0" borderId="5" xfId="0" applyNumberFormat="1" applyFont="1" applyBorder="1" applyAlignment="1" applyProtection="1">
      <alignment horizontal="center" vertical="center" wrapText="1"/>
    </xf>
    <xf numFmtId="0" fontId="17" fillId="0" borderId="1" xfId="0" applyFont="1" applyBorder="1" applyAlignment="1" applyProtection="1">
      <alignment horizontal="right" vertical="center" wrapText="1"/>
    </xf>
    <xf numFmtId="0" fontId="3" fillId="0" borderId="0" xfId="0" applyFont="1" applyAlignment="1" applyProtection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190499</xdr:rowOff>
    </xdr:from>
    <xdr:to>
      <xdr:col>1</xdr:col>
      <xdr:colOff>885825</xdr:colOff>
      <xdr:row>7</xdr:row>
      <xdr:rowOff>47624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8FCB5F1-E088-4AEC-BFD6-3119A69A46D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F2CEB-E242-425D-A3D0-56C4B92C2758}">
  <sheetPr>
    <pageSetUpPr fitToPage="1"/>
  </sheetPr>
  <dimension ref="A2:I44"/>
  <sheetViews>
    <sheetView showGridLines="0" tabSelected="1" workbookViewId="0">
      <pane ySplit="2" topLeftCell="A3" activePane="bottomLeft" state="frozen"/>
      <selection pane="bottomLeft" activeCell="B12" sqref="B12:E12"/>
    </sheetView>
  </sheetViews>
  <sheetFormatPr baseColWidth="10" defaultRowHeight="15" x14ac:dyDescent="0.25"/>
  <cols>
    <col min="1" max="1" width="8.28515625" style="2" customWidth="1"/>
    <col min="2" max="2" width="13.5703125" style="2" customWidth="1"/>
    <col min="3" max="3" width="20.140625" style="2" customWidth="1"/>
    <col min="4" max="4" width="11.42578125" style="2"/>
    <col min="5" max="5" width="13.140625" style="2" bestFit="1" customWidth="1"/>
    <col min="6" max="6" width="14" style="2" customWidth="1"/>
    <col min="7" max="9" width="11.42578125" style="2"/>
    <col min="10" max="10" width="1.7109375" style="2" customWidth="1"/>
    <col min="11" max="16384" width="11.42578125" style="2"/>
  </cols>
  <sheetData>
    <row r="2" spans="1:9" s="1" customFormat="1" ht="75" customHeight="1" x14ac:dyDescent="0.25">
      <c r="A2" s="32" t="s">
        <v>27</v>
      </c>
      <c r="B2" s="32"/>
      <c r="C2" s="32"/>
      <c r="D2" s="32"/>
      <c r="E2" s="32"/>
      <c r="F2" s="32"/>
      <c r="G2" s="32"/>
      <c r="H2" s="32"/>
      <c r="I2" s="32"/>
    </row>
    <row r="5" spans="1:9" x14ac:dyDescent="0.25">
      <c r="D5" s="3"/>
      <c r="E5" s="3"/>
      <c r="F5" s="4"/>
      <c r="G5" s="4"/>
      <c r="H5" s="4"/>
      <c r="I5" s="43" t="s">
        <v>29</v>
      </c>
    </row>
    <row r="6" spans="1:9" x14ac:dyDescent="0.25">
      <c r="D6" s="3"/>
      <c r="E6" s="3"/>
      <c r="F6" s="4"/>
      <c r="G6" s="4"/>
      <c r="H6" s="4"/>
      <c r="I6" s="43"/>
    </row>
    <row r="7" spans="1:9" x14ac:dyDescent="0.25">
      <c r="D7" s="3"/>
      <c r="E7" s="3"/>
      <c r="F7" s="4"/>
      <c r="G7" s="4"/>
      <c r="H7" s="4"/>
      <c r="I7" s="14" t="s">
        <v>30</v>
      </c>
    </row>
    <row r="8" spans="1:9" ht="24.95" customHeight="1" x14ac:dyDescent="0.25"/>
    <row r="9" spans="1:9" ht="18.75" x14ac:dyDescent="0.3">
      <c r="A9" s="33" t="s">
        <v>0</v>
      </c>
      <c r="B9" s="33"/>
      <c r="C9" s="33"/>
      <c r="D9" s="33"/>
      <c r="E9" s="33"/>
      <c r="F9" s="33"/>
      <c r="G9" s="33"/>
      <c r="H9" s="33"/>
      <c r="I9" s="33"/>
    </row>
    <row r="10" spans="1:9" ht="15" customHeight="1" x14ac:dyDescent="0.25"/>
    <row r="11" spans="1:9" ht="15" customHeight="1" x14ac:dyDescent="0.25"/>
    <row r="12" spans="1:9" ht="30" customHeight="1" x14ac:dyDescent="0.25">
      <c r="A12" s="1" t="s">
        <v>1</v>
      </c>
      <c r="B12" s="34"/>
      <c r="C12" s="34"/>
      <c r="D12" s="34"/>
      <c r="E12" s="34"/>
      <c r="F12" s="38" t="s">
        <v>2</v>
      </c>
      <c r="G12" s="38"/>
      <c r="H12" s="39"/>
      <c r="I12" s="39"/>
    </row>
    <row r="13" spans="1:9" x14ac:dyDescent="0.25">
      <c r="A13" s="35" t="s">
        <v>3</v>
      </c>
      <c r="B13" s="35"/>
      <c r="C13" s="35"/>
      <c r="D13" s="35"/>
      <c r="E13" s="35"/>
      <c r="F13" s="35"/>
      <c r="G13" s="35"/>
      <c r="H13" s="35"/>
      <c r="I13" s="22"/>
    </row>
    <row r="14" spans="1:9" x14ac:dyDescent="0.25">
      <c r="A14" s="21"/>
      <c r="B14" s="21"/>
      <c r="C14" s="21"/>
      <c r="D14" s="21"/>
      <c r="E14" s="21"/>
      <c r="F14" s="21"/>
      <c r="G14" s="21"/>
      <c r="H14" s="21"/>
      <c r="I14" s="22"/>
    </row>
    <row r="15" spans="1:9" ht="30" customHeight="1" x14ac:dyDescent="0.25">
      <c r="A15" s="36" t="s">
        <v>15</v>
      </c>
      <c r="B15" s="36"/>
      <c r="C15" s="36"/>
      <c r="D15" s="36"/>
      <c r="E15" s="37"/>
      <c r="F15" s="37"/>
      <c r="G15" s="37"/>
      <c r="H15" s="37"/>
      <c r="I15" s="37"/>
    </row>
    <row r="16" spans="1:9" x14ac:dyDescent="0.25">
      <c r="B16" s="5"/>
      <c r="C16" s="5"/>
      <c r="D16" s="5"/>
      <c r="E16" s="5"/>
      <c r="F16" s="5" t="s">
        <v>4</v>
      </c>
      <c r="G16" s="5"/>
      <c r="H16" s="5"/>
      <c r="I16" s="1"/>
    </row>
    <row r="17" spans="1:9" x14ac:dyDescent="0.25">
      <c r="B17" s="5"/>
      <c r="C17" s="5"/>
      <c r="D17" s="5"/>
      <c r="E17" s="5"/>
      <c r="F17" s="5"/>
      <c r="G17" s="5"/>
      <c r="H17" s="5"/>
      <c r="I17" s="1"/>
    </row>
    <row r="18" spans="1:9" ht="30" customHeight="1" x14ac:dyDescent="0.25">
      <c r="A18" s="1" t="s">
        <v>5</v>
      </c>
      <c r="B18" s="20"/>
      <c r="C18" s="1" t="s">
        <v>6</v>
      </c>
      <c r="D18" s="26"/>
      <c r="E18" s="26"/>
      <c r="F18" s="26"/>
      <c r="G18" s="26"/>
      <c r="H18" s="26"/>
      <c r="I18" s="26"/>
    </row>
    <row r="19" spans="1:9" s="6" customFormat="1" x14ac:dyDescent="0.25">
      <c r="B19" s="7"/>
      <c r="C19" s="8"/>
      <c r="D19" s="8"/>
      <c r="E19" s="9"/>
      <c r="F19" s="9"/>
      <c r="G19" s="9"/>
      <c r="H19" s="9"/>
      <c r="I19" s="9"/>
    </row>
    <row r="20" spans="1:9" x14ac:dyDescent="0.25">
      <c r="A20" s="1" t="s">
        <v>7</v>
      </c>
      <c r="B20" s="1"/>
      <c r="C20" s="1"/>
      <c r="D20" s="1"/>
      <c r="E20" s="1"/>
      <c r="F20" s="1"/>
      <c r="G20" s="1"/>
      <c r="H20" s="1"/>
      <c r="I20" s="1"/>
    </row>
    <row r="21" spans="1:9" ht="15" customHeight="1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9" ht="15" customHeight="1" x14ac:dyDescent="0.25">
      <c r="A22" s="30" t="s">
        <v>16</v>
      </c>
      <c r="B22" s="30"/>
      <c r="C22" s="30"/>
      <c r="D22" s="30"/>
      <c r="E22" s="30"/>
      <c r="F22" s="30"/>
      <c r="G22" s="30"/>
      <c r="H22" s="30"/>
      <c r="I22" s="30"/>
    </row>
    <row r="23" spans="1:9" ht="15" customHeight="1" x14ac:dyDescent="0.25">
      <c r="A23" s="30" t="s">
        <v>17</v>
      </c>
      <c r="B23" s="30"/>
      <c r="C23" s="30"/>
      <c r="D23" s="30"/>
      <c r="E23" s="30"/>
      <c r="F23" s="30"/>
      <c r="G23" s="30"/>
      <c r="H23" s="30"/>
      <c r="I23" s="30"/>
    </row>
    <row r="24" spans="1:9" ht="15" customHeight="1" x14ac:dyDescent="0.25">
      <c r="A24" s="29" t="s">
        <v>14</v>
      </c>
      <c r="B24" s="29"/>
      <c r="C24" s="29"/>
      <c r="D24" s="29"/>
      <c r="E24" s="29"/>
      <c r="F24" s="29"/>
      <c r="G24" s="29"/>
      <c r="H24" s="29"/>
      <c r="I24" s="29"/>
    </row>
    <row r="25" spans="1:9" ht="15" customHeight="1" x14ac:dyDescent="0.25">
      <c r="A25" s="1"/>
      <c r="B25" s="1"/>
      <c r="C25" s="1"/>
      <c r="D25" s="1"/>
      <c r="E25" s="1"/>
      <c r="F25" s="1"/>
      <c r="G25" s="1"/>
      <c r="H25" s="1"/>
      <c r="I25" s="1"/>
    </row>
    <row r="26" spans="1:9" ht="15" customHeight="1" x14ac:dyDescent="0.25">
      <c r="A26" s="1" t="s">
        <v>8</v>
      </c>
      <c r="B26" s="1"/>
      <c r="C26" s="1"/>
      <c r="D26" s="1"/>
      <c r="E26" s="1"/>
      <c r="F26" s="1"/>
      <c r="G26" s="1"/>
      <c r="H26" s="1"/>
    </row>
    <row r="27" spans="1:9" ht="15" customHeight="1" x14ac:dyDescent="0.25">
      <c r="A27" s="1"/>
      <c r="B27" s="1"/>
      <c r="C27" s="1"/>
      <c r="D27" s="1"/>
      <c r="E27" s="1"/>
      <c r="F27" s="1"/>
      <c r="G27" s="1"/>
      <c r="H27" s="1"/>
    </row>
    <row r="28" spans="1:9" ht="15" customHeight="1" x14ac:dyDescent="0.25">
      <c r="A28" s="1" t="s">
        <v>9</v>
      </c>
      <c r="B28" s="27" t="str">
        <f>+IF('Anexo I Tabla Desglose Precio'!D17&lt;0.01,"error, falta importe TOTAL OFERTA",IF('Anexo I Tabla Desglose Precio'!D17&lt;=9900,'Anexo I Tabla Desglose Precio'!D17,"ERROR: no debe superar 9.900,00"))</f>
        <v>error, falta importe TOTAL OFERTA</v>
      </c>
      <c r="C28" s="28"/>
      <c r="D28" s="1" t="s">
        <v>10</v>
      </c>
      <c r="E28" s="1"/>
      <c r="F28" s="1"/>
      <c r="G28" s="1"/>
      <c r="H28" s="1"/>
    </row>
    <row r="29" spans="1:9" ht="15" customHeight="1" x14ac:dyDescent="0.25">
      <c r="A29" s="1"/>
      <c r="B29" s="1"/>
      <c r="C29" s="1"/>
      <c r="D29" s="1"/>
      <c r="E29" s="1"/>
      <c r="F29" s="1"/>
      <c r="G29" s="1"/>
      <c r="H29" s="1"/>
    </row>
    <row r="30" spans="1:9" ht="35.1" customHeight="1" x14ac:dyDescent="0.25">
      <c r="A30" s="31" t="s">
        <v>11</v>
      </c>
      <c r="B30" s="31"/>
      <c r="C30" s="31"/>
      <c r="D30" s="31"/>
      <c r="E30" s="31"/>
      <c r="F30" s="31"/>
      <c r="G30" s="31"/>
      <c r="H30" s="31"/>
      <c r="I30" s="31"/>
    </row>
    <row r="31" spans="1:9" ht="9.9499999999999993" customHeight="1" x14ac:dyDescent="0.25">
      <c r="A31" s="1"/>
      <c r="B31" s="1"/>
      <c r="C31" s="1"/>
      <c r="D31" s="1"/>
      <c r="E31" s="1"/>
      <c r="F31" s="1"/>
      <c r="G31" s="1"/>
      <c r="H31" s="1"/>
      <c r="I31" s="1"/>
    </row>
    <row r="32" spans="1:9" ht="15" customHeight="1" x14ac:dyDescent="0.25">
      <c r="A32" s="29" t="s">
        <v>18</v>
      </c>
      <c r="B32" s="29"/>
      <c r="C32" s="29"/>
      <c r="D32" s="29"/>
      <c r="E32" s="29"/>
      <c r="F32" s="29"/>
      <c r="G32" s="29"/>
      <c r="H32" s="29"/>
      <c r="I32" s="1"/>
    </row>
    <row r="33" spans="1:9" ht="9.9499999999999993" customHeight="1" x14ac:dyDescent="0.25">
      <c r="A33" s="23"/>
      <c r="B33" s="23"/>
      <c r="C33" s="23"/>
      <c r="D33" s="23"/>
      <c r="E33" s="23"/>
      <c r="F33" s="23"/>
      <c r="G33" s="23"/>
      <c r="H33" s="23"/>
      <c r="I33" s="1"/>
    </row>
    <row r="34" spans="1:9" ht="15" customHeight="1" x14ac:dyDescent="0.25">
      <c r="A34" s="1" t="s">
        <v>19</v>
      </c>
      <c r="B34" s="1"/>
      <c r="C34" s="1"/>
      <c r="D34" s="1"/>
      <c r="E34" s="1"/>
      <c r="F34" s="1"/>
      <c r="G34" s="1"/>
      <c r="H34" s="1"/>
      <c r="I34" s="1"/>
    </row>
    <row r="35" spans="1:9" ht="9.9499999999999993" customHeight="1" x14ac:dyDescent="0.25">
      <c r="A35" s="1"/>
      <c r="B35" s="1"/>
      <c r="C35" s="1"/>
      <c r="D35" s="1"/>
      <c r="E35" s="1"/>
      <c r="F35" s="1"/>
      <c r="G35" s="1"/>
      <c r="H35" s="1"/>
      <c r="I35" s="1"/>
    </row>
    <row r="36" spans="1:9" ht="35.1" customHeight="1" x14ac:dyDescent="0.25">
      <c r="A36" s="29" t="s">
        <v>20</v>
      </c>
      <c r="B36" s="29"/>
      <c r="C36" s="29"/>
      <c r="D36" s="29"/>
      <c r="E36" s="29"/>
      <c r="F36" s="29"/>
      <c r="G36" s="29"/>
      <c r="H36" s="29"/>
      <c r="I36" s="29"/>
    </row>
    <row r="37" spans="1:9" ht="30" customHeight="1" x14ac:dyDescent="0.25">
      <c r="A37" s="1"/>
      <c r="B37" s="1"/>
      <c r="C37" s="1"/>
      <c r="D37" s="1"/>
      <c r="E37" s="1"/>
      <c r="F37" s="1"/>
      <c r="G37" s="1"/>
      <c r="H37" s="1"/>
      <c r="I37" s="1"/>
    </row>
    <row r="38" spans="1:9" x14ac:dyDescent="0.25">
      <c r="A38" s="10" t="s">
        <v>12</v>
      </c>
      <c r="B38" s="1"/>
      <c r="C38" s="1"/>
      <c r="D38" s="1"/>
      <c r="E38" s="1"/>
      <c r="F38" s="1"/>
      <c r="G38" s="1"/>
      <c r="H38" s="1"/>
      <c r="I38" s="1"/>
    </row>
    <row r="39" spans="1:9" ht="24.95" customHeight="1" x14ac:dyDescent="0.25">
      <c r="A39" s="1"/>
      <c r="B39" s="1"/>
      <c r="C39" s="1"/>
      <c r="D39" s="1"/>
      <c r="E39" s="1"/>
      <c r="F39" s="1"/>
      <c r="G39" s="1"/>
      <c r="H39" s="1"/>
      <c r="I39" s="1"/>
    </row>
    <row r="40" spans="1:9" x14ac:dyDescent="0.25">
      <c r="B40" s="15" t="s">
        <v>28</v>
      </c>
    </row>
    <row r="41" spans="1:9" x14ac:dyDescent="0.25">
      <c r="B41" s="11"/>
      <c r="E41" s="12"/>
    </row>
    <row r="44" spans="1:9" x14ac:dyDescent="0.25">
      <c r="B44" s="13" t="s">
        <v>13</v>
      </c>
      <c r="C44" s="25"/>
      <c r="D44" s="25"/>
      <c r="E44" s="25"/>
      <c r="F44" s="25"/>
    </row>
  </sheetData>
  <sheetProtection algorithmName="SHA-512" hashValue="Mfni7G1ye2ONxch7Nr25DBUUhiUBwneUlpU2ja2sz5JqiSFSkDH0U5XfDO72YqFDKd06PrLkOvBQE3Jt6wFulg==" saltValue="+3XNW7m28+hrBkcYgXwRFA==" spinCount="100000" sheet="1" objects="1" scenarios="1" selectLockedCells="1"/>
  <mergeCells count="17">
    <mergeCell ref="A2:I2"/>
    <mergeCell ref="A9:I9"/>
    <mergeCell ref="B12:E12"/>
    <mergeCell ref="A13:H13"/>
    <mergeCell ref="A15:D15"/>
    <mergeCell ref="E15:I15"/>
    <mergeCell ref="F12:G12"/>
    <mergeCell ref="H12:I12"/>
    <mergeCell ref="C44:F44"/>
    <mergeCell ref="D18:I18"/>
    <mergeCell ref="B28:C28"/>
    <mergeCell ref="A32:H32"/>
    <mergeCell ref="A22:I22"/>
    <mergeCell ref="A30:I30"/>
    <mergeCell ref="A36:I36"/>
    <mergeCell ref="A23:I23"/>
    <mergeCell ref="A24:I24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7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FF68A-9EE1-48D4-B530-1C488DC55F2F}">
  <sheetPr>
    <pageSetUpPr fitToPage="1"/>
  </sheetPr>
  <dimension ref="A1:F45"/>
  <sheetViews>
    <sheetView showGridLines="0" workbookViewId="0">
      <selection activeCell="D17" sqref="D17"/>
    </sheetView>
  </sheetViews>
  <sheetFormatPr baseColWidth="10" defaultRowHeight="15" x14ac:dyDescent="0.25"/>
  <cols>
    <col min="1" max="1" width="5.7109375" style="2" customWidth="1"/>
    <col min="2" max="2" width="60.7109375" style="2" customWidth="1"/>
    <col min="3" max="3" width="12.7109375" style="2" customWidth="1"/>
    <col min="4" max="4" width="15.7109375" style="2" customWidth="1"/>
    <col min="5" max="5" width="2.7109375" style="2" customWidth="1"/>
    <col min="6" max="16384" width="11.42578125" style="2"/>
  </cols>
  <sheetData>
    <row r="1" spans="1:6" s="16" customFormat="1" ht="75" customHeight="1" x14ac:dyDescent="0.25">
      <c r="A1" s="42" t="s">
        <v>26</v>
      </c>
      <c r="B1" s="42"/>
      <c r="C1" s="42"/>
      <c r="D1" s="42"/>
      <c r="E1" s="18"/>
      <c r="F1" s="18"/>
    </row>
    <row r="2" spans="1:6" s="16" customFormat="1" ht="24" customHeight="1" x14ac:dyDescent="0.25">
      <c r="A2" s="19" t="str">
        <f>+"S-"&amp;MID('Anexo I pag 1 oferta'!I7,18,5)&amp;"-"&amp;RIGHT('Anexo I pag 1 oferta'!I7,4)&amp;" "&amp;'Anexo I pag 1 oferta'!I5&amp;'Anexo I pag 1 oferta'!I6</f>
        <v xml:space="preserve">S-00467-2026 “Asistencia técnica en  Dirección Facultativa y CSS de obras alumbrado exterior CE Arganda del Rey”
</v>
      </c>
      <c r="B2" s="17"/>
      <c r="C2" s="17"/>
      <c r="D2" s="17"/>
      <c r="E2" s="17"/>
      <c r="F2" s="17"/>
    </row>
    <row r="3" spans="1:6" ht="15.75" thickBot="1" x14ac:dyDescent="0.3"/>
    <row r="4" spans="1:6" ht="30.75" thickBot="1" x14ac:dyDescent="0.3">
      <c r="B4" s="47" t="s">
        <v>21</v>
      </c>
      <c r="C4" s="48" t="s">
        <v>22</v>
      </c>
      <c r="D4" s="48" t="s">
        <v>32</v>
      </c>
    </row>
    <row r="5" spans="1:6" x14ac:dyDescent="0.25">
      <c r="B5" s="51" t="s">
        <v>33</v>
      </c>
      <c r="C5" s="52">
        <v>0.3</v>
      </c>
      <c r="D5" s="53">
        <f>+D6+D7</f>
        <v>0</v>
      </c>
    </row>
    <row r="6" spans="1:6" x14ac:dyDescent="0.25">
      <c r="B6" s="54" t="s">
        <v>34</v>
      </c>
      <c r="C6" s="55">
        <v>0.15</v>
      </c>
      <c r="D6" s="56">
        <f>+ROUND($D$17*C6*$C$5,2)</f>
        <v>0</v>
      </c>
    </row>
    <row r="7" spans="1:6" ht="15.75" thickBot="1" x14ac:dyDescent="0.3">
      <c r="B7" s="57" t="s">
        <v>35</v>
      </c>
      <c r="C7" s="58">
        <v>0.85</v>
      </c>
      <c r="D7" s="59">
        <f>+ROUND($D$17*C7*$C$5,2)</f>
        <v>0</v>
      </c>
    </row>
    <row r="8" spans="1:6" x14ac:dyDescent="0.25">
      <c r="B8" s="60" t="s">
        <v>36</v>
      </c>
      <c r="C8" s="61">
        <v>0.3</v>
      </c>
      <c r="D8" s="62">
        <f>+D9+D10</f>
        <v>0</v>
      </c>
    </row>
    <row r="9" spans="1:6" x14ac:dyDescent="0.25">
      <c r="B9" s="63" t="s">
        <v>37</v>
      </c>
      <c r="C9" s="64">
        <v>0.6</v>
      </c>
      <c r="D9" s="65">
        <f>+ROUND($D$17*C9*$C$8,2)</f>
        <v>0</v>
      </c>
    </row>
    <row r="10" spans="1:6" ht="15.75" thickBot="1" x14ac:dyDescent="0.3">
      <c r="B10" s="57" t="s">
        <v>38</v>
      </c>
      <c r="C10" s="58">
        <v>0.4</v>
      </c>
      <c r="D10" s="59">
        <f>+ROUND($D$17*C10*$C$8,2)</f>
        <v>0</v>
      </c>
    </row>
    <row r="11" spans="1:6" x14ac:dyDescent="0.25">
      <c r="B11" s="51" t="s">
        <v>39</v>
      </c>
      <c r="C11" s="52">
        <v>0.1</v>
      </c>
      <c r="D11" s="53">
        <f>+D12+D13</f>
        <v>0</v>
      </c>
    </row>
    <row r="12" spans="1:6" x14ac:dyDescent="0.25">
      <c r="B12" s="63" t="s">
        <v>40</v>
      </c>
      <c r="C12" s="64">
        <v>0.2</v>
      </c>
      <c r="D12" s="65">
        <f>+ROUND($D$17*C12*$C$11,2)</f>
        <v>0</v>
      </c>
    </row>
    <row r="13" spans="1:6" ht="15.75" thickBot="1" x14ac:dyDescent="0.3">
      <c r="B13" s="66" t="s">
        <v>41</v>
      </c>
      <c r="C13" s="67">
        <v>0.8</v>
      </c>
      <c r="D13" s="68">
        <f>+ROUND($D$17*C13*$C$11,2)</f>
        <v>0</v>
      </c>
    </row>
    <row r="14" spans="1:6" x14ac:dyDescent="0.25">
      <c r="B14" s="51" t="s">
        <v>42</v>
      </c>
      <c r="C14" s="52">
        <v>0.3</v>
      </c>
      <c r="D14" s="53">
        <f>+D15+D16</f>
        <v>0</v>
      </c>
    </row>
    <row r="15" spans="1:6" x14ac:dyDescent="0.25">
      <c r="B15" s="63" t="s">
        <v>43</v>
      </c>
      <c r="C15" s="64">
        <v>0.15</v>
      </c>
      <c r="D15" s="65">
        <f>+ROUND($D$17*C15*$C$14,2)</f>
        <v>0</v>
      </c>
    </row>
    <row r="16" spans="1:6" ht="15.75" thickBot="1" x14ac:dyDescent="0.3">
      <c r="B16" s="57" t="s">
        <v>44</v>
      </c>
      <c r="C16" s="58">
        <v>0.85</v>
      </c>
      <c r="D16" s="59">
        <f>+D17-D5-D8-D11-D15</f>
        <v>0</v>
      </c>
    </row>
    <row r="17" spans="1:4" ht="15.75" thickBot="1" x14ac:dyDescent="0.3">
      <c r="B17" s="44" t="s">
        <v>23</v>
      </c>
      <c r="C17" s="45">
        <v>1</v>
      </c>
      <c r="D17" s="46"/>
    </row>
    <row r="18" spans="1:4" x14ac:dyDescent="0.25">
      <c r="B18" s="49"/>
      <c r="C18" s="50"/>
      <c r="D18" s="69"/>
    </row>
    <row r="19" spans="1:4" ht="26.25" customHeight="1" x14ac:dyDescent="0.25">
      <c r="A19" s="24" t="s">
        <v>24</v>
      </c>
      <c r="B19" s="40" t="s">
        <v>25</v>
      </c>
      <c r="C19" s="40"/>
      <c r="D19" s="40"/>
    </row>
    <row r="24" spans="1:4" x14ac:dyDescent="0.25">
      <c r="A24" s="13" t="s">
        <v>13</v>
      </c>
      <c r="B24" s="41"/>
      <c r="C24" s="41"/>
    </row>
    <row r="30" spans="1:4" ht="15.75" thickBot="1" x14ac:dyDescent="0.3"/>
    <row r="31" spans="1:4" ht="30.75" thickBot="1" x14ac:dyDescent="0.3">
      <c r="B31" s="70" t="s">
        <v>21</v>
      </c>
      <c r="C31" s="71" t="s">
        <v>31</v>
      </c>
      <c r="D31" s="72" t="s">
        <v>32</v>
      </c>
    </row>
    <row r="32" spans="1:4" x14ac:dyDescent="0.25">
      <c r="B32" s="60" t="s">
        <v>33</v>
      </c>
      <c r="C32" s="73">
        <v>0.3</v>
      </c>
      <c r="D32" s="74"/>
    </row>
    <row r="33" spans="2:4" x14ac:dyDescent="0.25">
      <c r="B33" s="75" t="s">
        <v>34</v>
      </c>
      <c r="C33" s="76">
        <v>0.15</v>
      </c>
      <c r="D33" s="77"/>
    </row>
    <row r="34" spans="2:4" x14ac:dyDescent="0.25">
      <c r="B34" s="75" t="s">
        <v>35</v>
      </c>
      <c r="C34" s="76">
        <v>0.85</v>
      </c>
      <c r="D34" s="78"/>
    </row>
    <row r="35" spans="2:4" x14ac:dyDescent="0.25">
      <c r="B35" s="60" t="s">
        <v>36</v>
      </c>
      <c r="C35" s="73">
        <v>0.3</v>
      </c>
      <c r="D35" s="74"/>
    </row>
    <row r="36" spans="2:4" x14ac:dyDescent="0.25">
      <c r="B36" s="75" t="s">
        <v>37</v>
      </c>
      <c r="C36" s="76">
        <v>0.6</v>
      </c>
      <c r="D36" s="77"/>
    </row>
    <row r="37" spans="2:4" x14ac:dyDescent="0.25">
      <c r="B37" s="75" t="s">
        <v>38</v>
      </c>
      <c r="C37" s="76">
        <v>0.4</v>
      </c>
      <c r="D37" s="77"/>
    </row>
    <row r="38" spans="2:4" x14ac:dyDescent="0.25">
      <c r="B38" s="60" t="s">
        <v>39</v>
      </c>
      <c r="C38" s="73">
        <v>0.1</v>
      </c>
      <c r="D38" s="74"/>
    </row>
    <row r="39" spans="2:4" x14ac:dyDescent="0.25">
      <c r="B39" s="75" t="s">
        <v>40</v>
      </c>
      <c r="C39" s="76">
        <v>0.2</v>
      </c>
      <c r="D39" s="77"/>
    </row>
    <row r="40" spans="2:4" x14ac:dyDescent="0.25">
      <c r="B40" s="75" t="s">
        <v>41</v>
      </c>
      <c r="C40" s="76">
        <v>0.8</v>
      </c>
      <c r="D40" s="77"/>
    </row>
    <row r="41" spans="2:4" x14ac:dyDescent="0.25">
      <c r="B41" s="60" t="s">
        <v>42</v>
      </c>
      <c r="C41" s="73">
        <v>0.3</v>
      </c>
      <c r="D41" s="74"/>
    </row>
    <row r="42" spans="2:4" x14ac:dyDescent="0.25">
      <c r="B42" s="75" t="s">
        <v>43</v>
      </c>
      <c r="C42" s="76">
        <v>0.15</v>
      </c>
      <c r="D42" s="77"/>
    </row>
    <row r="43" spans="2:4" ht="15.75" thickBot="1" x14ac:dyDescent="0.3">
      <c r="B43" s="75" t="s">
        <v>44</v>
      </c>
      <c r="C43" s="76">
        <v>0.85</v>
      </c>
      <c r="D43" s="77"/>
    </row>
    <row r="44" spans="2:4" ht="15.75" thickBot="1" x14ac:dyDescent="0.3">
      <c r="B44" s="79" t="s">
        <v>45</v>
      </c>
      <c r="C44" s="80">
        <v>1</v>
      </c>
      <c r="D44" s="81"/>
    </row>
    <row r="45" spans="2:4" x14ac:dyDescent="0.25">
      <c r="B45" s="82"/>
      <c r="C45" s="3"/>
      <c r="D45" s="3"/>
    </row>
  </sheetData>
  <sheetProtection algorithmName="SHA-512" hashValue="CJ/o7uoWG0jSxnt1UHSEtrA1phM++ygFi6GTnDxVy9gLZsIj2ZIX20/ewaODQNJ1iUW4b7/OjTTzhmW/LgRzJA==" saltValue="H/CTqJZQ3ANUZEoIWHFV3Q==" spinCount="100000" sheet="1" objects="1" scenarios="1" selectLockedCells="1"/>
  <mergeCells count="3">
    <mergeCell ref="B19:D19"/>
    <mergeCell ref="B24:C24"/>
    <mergeCell ref="A1:D1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Anexo I pag 1 oferta</vt:lpstr>
      <vt:lpstr>Anexo I Tabla Desglose Precio</vt:lpstr>
      <vt:lpstr>'Anexo I pag 1 oferta'!Área_de_impresión</vt:lpstr>
      <vt:lpstr>'Anexo I Tabla Desglose Precio'!Área_de_impresión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2026-04-06T15:33:17Z</cp:lastPrinted>
  <dcterms:created xsi:type="dcterms:W3CDTF">2023-03-06T09:12:22Z</dcterms:created>
  <dcterms:modified xsi:type="dcterms:W3CDTF">2026-04-06T15:38:37Z</dcterms:modified>
</cp:coreProperties>
</file>