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6exp\1575_OcaAscensorAragon_MAY-RRJ\"/>
    </mc:Choice>
  </mc:AlternateContent>
  <xr:revisionPtr revIDLastSave="0" documentId="13_ncr:1_{2ABA4BDD-FDA7-48AA-B646-1E79996F7334}" xr6:coauthVersionLast="36" xr6:coauthVersionMax="36" xr10:uidLastSave="{00000000-0000-0000-0000-000000000000}"/>
  <bookViews>
    <workbookView xWindow="0" yWindow="0" windowWidth="28395" windowHeight="12090" xr2:uid="{4E491F8B-0BC3-426C-AC5F-ABBE5247C88E}"/>
  </bookViews>
  <sheets>
    <sheet name="Anexo I pag 1 oferta" sheetId="8" r:id="rId1"/>
    <sheet name="Anexo I Tabla Desglose Precio" sheetId="6" r:id="rId2"/>
  </sheets>
  <definedNames>
    <definedName name="_xlnm._FilterDatabase" localSheetId="1" hidden="1">'Anexo I Tabla Desglose Precio'!$A$7:$G$18</definedName>
    <definedName name="_xlnm.Print_Area" localSheetId="0">'Anexo I pag 1 oferta'!$A$3:$J$52</definedName>
    <definedName name="_xlnm.Print_Area" localSheetId="1">'Anexo I Tabla Desglose Precio'!$A$4:$G$27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6" l="1"/>
  <c r="G18" i="6" s="1"/>
  <c r="G14" i="6"/>
  <c r="G12" i="6"/>
  <c r="G10" i="6"/>
  <c r="G8" i="6"/>
  <c r="G33" i="8" l="1"/>
  <c r="B33" i="8"/>
  <c r="A25" i="8"/>
</calcChain>
</file>

<file path=xl/sharedStrings.xml><?xml version="1.0" encoding="utf-8"?>
<sst xmlns="http://schemas.openxmlformats.org/spreadsheetml/2006/main" count="80" uniqueCount="66">
  <si>
    <t>Código</t>
  </si>
  <si>
    <t>Nat</t>
  </si>
  <si>
    <t>Ud</t>
  </si>
  <si>
    <t>Resumen</t>
  </si>
  <si>
    <t>CanPres</t>
  </si>
  <si>
    <t>Pres</t>
  </si>
  <si>
    <t>Capítulo</t>
  </si>
  <si>
    <t>Partida</t>
  </si>
  <si>
    <t/>
  </si>
  <si>
    <r>
      <t xml:space="preserve">NOTA IMPORTANTE: 
Este fichero de mediciones en Excel </t>
    </r>
    <r>
      <rPr>
        <b/>
        <u/>
        <sz val="10"/>
        <color rgb="FFFF0000"/>
        <rFont val="Calibri"/>
        <family val="2"/>
      </rPr>
      <t>(ÚNICO FORMATO DISPONIBLE)</t>
    </r>
    <r>
      <rPr>
        <b/>
        <sz val="10"/>
        <color theme="1"/>
        <rFont val="Calibri"/>
        <family val="2"/>
      </rPr>
      <t xml:space="preserve"> se facilita como ayuda para la preparación de la oferta económica. Debe considerarse que, en todo caso, el ÚNICO CONTENIDO TÉCNICO VINCULANTE ES EL DEFINIDO EN EL PLIEGO DE CONDICIONES TÉCNICAS y el licitador debe verificar que los capítulos y contenidos de la oferta presentada correspondan exactamente con las mediciones del Proyecto.</t>
    </r>
  </si>
  <si>
    <t>ImpPres (*)</t>
  </si>
  <si>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</si>
  <si>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</si>
  <si>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</si>
  <si>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>(nombre o razón social)</t>
  </si>
  <si>
    <t xml:space="preserve">con NIF </t>
  </si>
  <si>
    <t xml:space="preserve">y domicilio social en </t>
  </si>
  <si>
    <t>B.  Desglose Precio:</t>
  </si>
  <si>
    <t xml:space="preserve">provisto de D.N.I. número </t>
  </si>
  <si>
    <t xml:space="preserve">expedido con fecha </t>
  </si>
  <si>
    <t xml:space="preserve">y domiciliado en </t>
  </si>
  <si>
    <t xml:space="preserve">calle/plaza </t>
  </si>
  <si>
    <t>C.P.</t>
  </si>
  <si>
    <t xml:space="preserve">en calidad de  </t>
  </si>
  <si>
    <t xml:space="preserve">                                </t>
  </si>
  <si>
    <t>(Nombre y dos apellidos)</t>
  </si>
  <si>
    <t>(cargo que ocupa)</t>
  </si>
  <si>
    <t xml:space="preserve">de la empresa   </t>
  </si>
  <si>
    <t>enterado del procedimiento general tramitado para adjudicar el expediente</t>
  </si>
  <si>
    <r>
      <rPr>
        <b/>
        <sz val="11"/>
        <color theme="1"/>
        <rFont val="Calibri"/>
        <family val="2"/>
        <scheme val="minor"/>
      </rPr>
      <t>A tal efecto, se compromete a prestarlo con estricta sujeción a todas las condiciones técnicas y legales que se contienen en esta Petición de Oferta, que ha examinado y expresamente acepta,</t>
    </r>
    <r>
      <rPr>
        <sz val="11"/>
        <color theme="1"/>
        <rFont val="Calibri"/>
        <family val="2"/>
        <scheme val="minor"/>
      </rPr>
      <t xml:space="preserve"> señalando como características de su proposición las siguientes:</t>
    </r>
  </si>
  <si>
    <t>A.	Precio ofertado, expresado sin IVA u otros impuestos indirectos equivalentes</t>
  </si>
  <si>
    <t xml:space="preserve">Expediente </t>
  </si>
  <si>
    <t>IMPORTE OFERTADO</t>
  </si>
  <si>
    <t>(IVA no incluido)</t>
  </si>
  <si>
    <t>C.P. número</t>
  </si>
  <si>
    <t>número</t>
  </si>
  <si>
    <t xml:space="preserve">ESTA TABLA DESGLOSE PRECIO DE OFERTA 
SE PRESENTARA EN FORMATO PDF 
</t>
  </si>
  <si>
    <t>01</t>
  </si>
  <si>
    <t>UD</t>
  </si>
  <si>
    <t>, a</t>
  </si>
  <si>
    <t>Fdo:</t>
  </si>
  <si>
    <t>(fecha)</t>
  </si>
  <si>
    <t xml:space="preserve">   “Subsanación deficiencias OCA Ascensores del CT Aragón"</t>
  </si>
  <si>
    <t>Expediente n.º S/01575/2026</t>
  </si>
  <si>
    <t xml:space="preserve">Presupuesto S-01575-2026 - Subsanación deficiencias OCA Ascensores del CT Aragón </t>
  </si>
  <si>
    <t>SUBSANACIÓN DEFECTOS OCA ASCENSOR PEQUEÑO ZARAGOZA RAE: 085020336</t>
  </si>
  <si>
    <t>01.01</t>
  </si>
  <si>
    <t>REPARACIÓN SISTEMA COMUNICACIÓN</t>
  </si>
  <si>
    <t>El sistema de petición de socorro no establece comunicación BIDIRECCIONAL con el centro de rescate, acorde con la UNE-EN 81-28.
La luz de emergencia de la cabina es inexistente o se encuentra fundida.
Este equipo está compuesto por una unidad de control, una batería autorrecargable, una luz de emergencia en cabina y una sirena de alarma.
Su funcionamiento está supeditado a un cargador eléctrico que se encarga de tener en todo momento la batería al 100%.
Sustitución de los equipos afectados para que el sistema funcione correctamente, siendo:
- Reparación o sustitución de cargador eléctrico de batería.
- instalación de nueva luz de emergencia, siguiendo la normativa aplicable a ascensores.
- Verificar la comunicación BIDIRECCIONAL del sistema y reparar o sustituir, según el alcance de la avería.
Puntos 10.06.10 y 4.09.1 del Acta de Inspección.</t>
  </si>
  <si>
    <t>01.02</t>
  </si>
  <si>
    <t>COLOCACIÓN DE PLACAS EN CABINA</t>
  </si>
  <si>
    <t>Instalación de placas en cabina y/o con datos requeridos no legibles, no posee los datos técnicos ni RAE.
Instalación de placa con los datos solicitados según punto 4.11.1 del acta.</t>
  </si>
  <si>
    <t>01.03</t>
  </si>
  <si>
    <t>INSTALACIÓN CABLE SUSPENSIÓN</t>
  </si>
  <si>
    <t>Sustitución de los cables de suspensión (cintas caducadas)Marca MEGADYNE Modelo PV90S vers 4-0278 nº ref: 252607133.
Este trabajo se hará con todas las medidas de seguridad y con la coordinación de todas las partes implicadas en él:
- Dirección del centro
- Mantenimiento
Punto 5.01.1 del acta de inspección.</t>
  </si>
  <si>
    <t>01.04</t>
  </si>
  <si>
    <t>INSTALACIÓN ALUMBRADO EN ZONA TRABAJO</t>
  </si>
  <si>
    <t>Instalación de alumbrado en zona de trabajo, espacio de maquinaria, panel de maniobra de emergencia y ensayos, ya que el actual es insuficiente o no existe.
Este alumbrado debe ser independiente del resto de alumbrados del sistema. 
Puntos 9.2 a 13.1 del acta de inspección.</t>
  </si>
  <si>
    <t>01.05</t>
  </si>
  <si>
    <t>GESTIÓN DE RESIDUOS</t>
  </si>
  <si>
    <t>Gestión de residuos con empresa autorizada por la Comunidad Autónoma u organismo competente.</t>
  </si>
  <si>
    <t>TOTAL OFERTA</t>
  </si>
  <si>
    <r>
      <rPr>
        <sz val="10"/>
        <color theme="0"/>
        <rFont val="Calibri"/>
        <family val="2"/>
        <scheme val="minor"/>
      </rPr>
      <t>.</t>
    </r>
    <r>
      <rPr>
        <sz val="10"/>
        <color theme="1"/>
        <rFont val="Calibri"/>
        <family val="2"/>
        <scheme val="minor"/>
      </rPr>
      <t xml:space="preserve">- FIRMA - (Obligatoria) </t>
    </r>
  </si>
  <si>
    <t>Se incluirá, como apéndice a la proposición económica, la desagregación del precio y/o los precios unitarios utilizados para determinar el precio de la oferta.</t>
  </si>
  <si>
    <t xml:space="preserve">      /    / 2.026</t>
  </si>
  <si>
    <t xml:space="preserve">(*) Deben presupuestarse todas las partidas, las partidas ofertadas a cero se consideran ofertadas sin coste para RTVE.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</si>
</sst>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4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</font>
    <font>
      <b/>
      <u/>
      <sz val="10"/>
      <color rgb="FFFF0000"/>
      <name val="Calibri"/>
      <family val="2"/>
    </font>
    <font>
      <b/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b/>
      <i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FF40FF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E36C0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98C7AF"/>
        <bgColor indexed="64"/>
      </patternFill>
    </fill>
    <fill>
      <patternFill patternType="solid">
        <fgColor rgb="FFFFEDDB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ck">
        <color rgb="FFFFFFFF"/>
      </top>
      <bottom/>
      <diagonal/>
    </border>
    <border>
      <left/>
      <right/>
      <top/>
      <bottom style="medium">
        <color rgb="FFFFFFFF"/>
      </bottom>
      <diagonal/>
    </border>
    <border>
      <left style="thick">
        <color rgb="FFF2F2F2"/>
      </left>
      <right/>
      <top style="thick">
        <color rgb="FFFFFFFF"/>
      </top>
      <bottom/>
      <diagonal/>
    </border>
    <border>
      <left style="thick">
        <color rgb="FFF2F2F2"/>
      </left>
      <right/>
      <top/>
      <bottom style="medium">
        <color rgb="FFFFFFFF"/>
      </bottom>
      <diagonal/>
    </border>
    <border>
      <left/>
      <right style="thick">
        <color theme="0"/>
      </right>
      <top style="thick">
        <color rgb="FFFFFFFF"/>
      </top>
      <bottom/>
      <diagonal/>
    </border>
    <border>
      <left/>
      <right style="thick">
        <color theme="0"/>
      </right>
      <top/>
      <bottom style="medium">
        <color rgb="FFFFFFFF"/>
      </bottom>
      <diagonal/>
    </border>
    <border>
      <left style="thick">
        <color theme="0"/>
      </left>
      <right/>
      <top/>
      <bottom/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thick">
        <color theme="0"/>
      </right>
      <top style="medium">
        <color rgb="FFFFFFFF"/>
      </top>
      <bottom style="medium">
        <color rgb="FFFFFFFF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top"/>
    </xf>
    <xf numFmtId="0" fontId="12" fillId="0" borderId="0" xfId="0" applyFont="1" applyProtection="1"/>
    <xf numFmtId="0" fontId="1" fillId="0" borderId="0" xfId="0" applyFont="1" applyProtection="1"/>
    <xf numFmtId="0" fontId="13" fillId="0" borderId="0" xfId="0" applyFont="1" applyAlignment="1" applyProtection="1">
      <alignment horizontal="right" vertical="center"/>
    </xf>
    <xf numFmtId="0" fontId="13" fillId="0" borderId="0" xfId="0" applyFont="1" applyAlignment="1" applyProtection="1">
      <alignment horizontal="right"/>
    </xf>
    <xf numFmtId="0" fontId="0" fillId="0" borderId="0" xfId="0" applyAlignment="1" applyProtection="1">
      <alignment horizontal="left" vertical="top"/>
    </xf>
    <xf numFmtId="0" fontId="3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5" fillId="0" borderId="1" xfId="0" applyFont="1" applyBorder="1" applyAlignment="1" applyProtection="1">
      <alignment horizontal="center" vertical="top"/>
    </xf>
    <xf numFmtId="0" fontId="16" fillId="0" borderId="0" xfId="0" applyFont="1" applyAlignment="1" applyProtection="1">
      <alignment horizontal="left" vertical="top"/>
    </xf>
    <xf numFmtId="0" fontId="12" fillId="0" borderId="0" xfId="0" applyFont="1" applyAlignment="1" applyProtection="1">
      <alignment horizontal="center"/>
    </xf>
    <xf numFmtId="0" fontId="12" fillId="0" borderId="0" xfId="0" applyFont="1" applyAlignment="1" applyProtection="1">
      <alignment vertical="top"/>
    </xf>
    <xf numFmtId="14" fontId="16" fillId="2" borderId="0" xfId="0" applyNumberFormat="1" applyFont="1" applyFill="1" applyAlignment="1" applyProtection="1">
      <alignment horizontal="left" vertical="top"/>
      <protection locked="0"/>
    </xf>
    <xf numFmtId="0" fontId="12" fillId="0" borderId="0" xfId="0" applyFont="1" applyAlignment="1" applyProtection="1">
      <alignment horizontal="right"/>
    </xf>
    <xf numFmtId="0" fontId="12" fillId="0" borderId="0" xfId="0" applyFont="1" applyAlignment="1" applyProtection="1">
      <alignment horizontal="left" vertical="top" indent="1"/>
    </xf>
    <xf numFmtId="0" fontId="3" fillId="0" borderId="0" xfId="0" applyFont="1" applyAlignment="1" applyProtection="1">
      <alignment horizontal="left" vertical="top" indent="1"/>
    </xf>
    <xf numFmtId="0" fontId="0" fillId="0" borderId="0" xfId="0" applyAlignment="1" applyProtection="1">
      <alignment horizontal="left" indent="1"/>
    </xf>
    <xf numFmtId="0" fontId="12" fillId="0" borderId="0" xfId="0" applyFont="1" applyAlignment="1" applyProtection="1">
      <alignment horizontal="left" indent="1"/>
    </xf>
    <xf numFmtId="0" fontId="0" fillId="0" borderId="0" xfId="0" applyFill="1" applyAlignment="1" applyProtection="1">
      <alignment horizontal="left" indent="1"/>
    </xf>
    <xf numFmtId="0" fontId="11" fillId="0" borderId="0" xfId="0" applyFont="1" applyAlignment="1" applyProtection="1">
      <alignment horizontal="left" vertical="top" indent="1"/>
    </xf>
    <xf numFmtId="0" fontId="0" fillId="0" borderId="0" xfId="0" applyAlignment="1" applyProtection="1">
      <alignment horizontal="left" vertical="top" indent="1"/>
    </xf>
    <xf numFmtId="0" fontId="4" fillId="0" borderId="0" xfId="0" applyFont="1" applyAlignment="1" applyProtection="1">
      <alignment vertical="top"/>
    </xf>
    <xf numFmtId="0" fontId="15" fillId="0" borderId="0" xfId="0" applyFont="1" applyAlignment="1" applyProtection="1">
      <alignment vertical="top"/>
    </xf>
    <xf numFmtId="0" fontId="0" fillId="0" borderId="0" xfId="0" applyAlignment="1" applyProtection="1">
      <alignment horizontal="right"/>
    </xf>
    <xf numFmtId="0" fontId="19" fillId="0" borderId="1" xfId="0" applyFont="1" applyBorder="1" applyAlignment="1" applyProtection="1">
      <alignment vertical="top"/>
    </xf>
    <xf numFmtId="0" fontId="19" fillId="0" borderId="1" xfId="0" applyFont="1" applyBorder="1" applyAlignment="1" applyProtection="1">
      <alignment vertical="top" wrapText="1"/>
    </xf>
    <xf numFmtId="0" fontId="20" fillId="0" borderId="1" xfId="0" applyFont="1" applyBorder="1" applyAlignment="1" applyProtection="1">
      <alignment vertical="top"/>
    </xf>
    <xf numFmtId="0" fontId="12" fillId="2" borderId="0" xfId="0" applyFont="1" applyFill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0" fillId="2" borderId="0" xfId="0" applyFill="1" applyAlignment="1" applyProtection="1">
      <protection locked="0"/>
    </xf>
    <xf numFmtId="0" fontId="0" fillId="2" borderId="0" xfId="0" applyFill="1" applyAlignment="1" applyProtection="1">
      <alignment wrapText="1"/>
      <protection locked="0"/>
    </xf>
    <xf numFmtId="0" fontId="0" fillId="0" borderId="0" xfId="0" applyAlignment="1" applyProtection="1"/>
    <xf numFmtId="0" fontId="19" fillId="0" borderId="1" xfId="0" applyFont="1" applyBorder="1" applyAlignment="1" applyProtection="1">
      <alignment horizontal="center" vertical="top"/>
    </xf>
    <xf numFmtId="49" fontId="2" fillId="5" borderId="1" xfId="0" applyNumberFormat="1" applyFont="1" applyFill="1" applyBorder="1" applyAlignment="1" applyProtection="1">
      <alignment vertical="top"/>
    </xf>
    <xf numFmtId="49" fontId="2" fillId="5" borderId="1" xfId="0" applyNumberFormat="1" applyFont="1" applyFill="1" applyBorder="1" applyAlignment="1" applyProtection="1">
      <alignment vertical="top" wrapText="1"/>
    </xf>
    <xf numFmtId="3" fontId="21" fillId="5" borderId="1" xfId="0" applyNumberFormat="1" applyFont="1" applyFill="1" applyBorder="1" applyAlignment="1" applyProtection="1">
      <alignment vertical="top"/>
    </xf>
    <xf numFmtId="4" fontId="6" fillId="5" borderId="1" xfId="0" applyNumberFormat="1" applyFont="1" applyFill="1" applyBorder="1" applyAlignment="1" applyProtection="1">
      <alignment vertical="top"/>
    </xf>
    <xf numFmtId="49" fontId="20" fillId="6" borderId="1" xfId="0" applyNumberFormat="1" applyFont="1" applyFill="1" applyBorder="1" applyAlignment="1" applyProtection="1">
      <alignment vertical="top"/>
    </xf>
    <xf numFmtId="49" fontId="20" fillId="0" borderId="1" xfId="0" applyNumberFormat="1" applyFont="1" applyBorder="1" applyAlignment="1" applyProtection="1">
      <alignment vertical="top"/>
    </xf>
    <xf numFmtId="49" fontId="20" fillId="0" borderId="1" xfId="0" applyNumberFormat="1" applyFont="1" applyBorder="1" applyAlignment="1" applyProtection="1">
      <alignment vertical="top" wrapText="1"/>
    </xf>
    <xf numFmtId="4" fontId="20" fillId="0" borderId="1" xfId="0" applyNumberFormat="1" applyFont="1" applyBorder="1" applyAlignment="1" applyProtection="1">
      <alignment vertical="top"/>
    </xf>
    <xf numFmtId="4" fontId="7" fillId="2" borderId="1" xfId="0" applyNumberFormat="1" applyFont="1" applyFill="1" applyBorder="1" applyAlignment="1" applyProtection="1">
      <alignment vertical="top"/>
    </xf>
    <xf numFmtId="0" fontId="7" fillId="0" borderId="1" xfId="0" applyFont="1" applyBorder="1" applyAlignment="1" applyProtection="1">
      <alignment vertical="top"/>
    </xf>
    <xf numFmtId="0" fontId="2" fillId="0" borderId="1" xfId="0" applyFont="1" applyBorder="1" applyAlignment="1" applyProtection="1">
      <alignment horizontal="right" vertical="top" wrapText="1"/>
    </xf>
    <xf numFmtId="3" fontId="20" fillId="0" borderId="1" xfId="0" applyNumberFormat="1" applyFont="1" applyBorder="1" applyAlignment="1" applyProtection="1">
      <alignment vertical="top"/>
    </xf>
    <xf numFmtId="4" fontId="6" fillId="0" borderId="1" xfId="0" applyNumberFormat="1" applyFont="1" applyBorder="1" applyAlignment="1" applyProtection="1">
      <alignment vertical="top"/>
    </xf>
    <xf numFmtId="4" fontId="23" fillId="2" borderId="1" xfId="0" applyNumberFormat="1" applyFont="1" applyFill="1" applyBorder="1" applyAlignment="1" applyProtection="1">
      <alignment vertical="top" wrapText="1"/>
    </xf>
    <xf numFmtId="4" fontId="7" fillId="2" borderId="1" xfId="0" applyNumberFormat="1" applyFont="1" applyFill="1" applyBorder="1" applyAlignment="1" applyProtection="1">
      <alignment vertical="top"/>
      <protection locked="0"/>
    </xf>
    <xf numFmtId="49" fontId="6" fillId="5" borderId="1" xfId="0" applyNumberFormat="1" applyFont="1" applyFill="1" applyBorder="1" applyAlignment="1" applyProtection="1">
      <alignment vertical="top"/>
    </xf>
    <xf numFmtId="0" fontId="12" fillId="2" borderId="0" xfId="0" applyFont="1" applyFill="1" applyAlignment="1" applyProtection="1">
      <alignment horizontal="center" wrapText="1"/>
      <protection locked="0"/>
    </xf>
    <xf numFmtId="0" fontId="0" fillId="0" borderId="0" xfId="0" applyAlignment="1" applyProtection="1">
      <alignment horizontal="left" vertical="top" wrapText="1" indent="1"/>
    </xf>
    <xf numFmtId="0" fontId="12" fillId="0" borderId="0" xfId="0" applyFont="1" applyAlignment="1" applyProtection="1">
      <alignment horizontal="center" vertical="top"/>
    </xf>
    <xf numFmtId="164" fontId="18" fillId="4" borderId="12" xfId="0" applyNumberFormat="1" applyFont="1" applyFill="1" applyBorder="1" applyAlignment="1" applyProtection="1">
      <alignment horizontal="center" vertical="center" wrapText="1"/>
    </xf>
    <xf numFmtId="164" fontId="18" fillId="4" borderId="0" xfId="0" applyNumberFormat="1" applyFont="1" applyFill="1" applyBorder="1" applyAlignment="1" applyProtection="1">
      <alignment horizontal="center" vertical="center" wrapText="1"/>
    </xf>
    <xf numFmtId="0" fontId="18" fillId="4" borderId="13" xfId="0" applyFont="1" applyFill="1" applyBorder="1" applyAlignment="1" applyProtection="1">
      <alignment horizontal="center" vertical="center" wrapText="1"/>
    </xf>
    <xf numFmtId="0" fontId="18" fillId="4" borderId="14" xfId="0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top" wrapText="1"/>
    </xf>
    <xf numFmtId="0" fontId="14" fillId="0" borderId="0" xfId="0" applyFont="1" applyAlignment="1" applyProtection="1">
      <alignment horizontal="center"/>
    </xf>
    <xf numFmtId="0" fontId="12" fillId="2" borderId="0" xfId="0" applyFont="1" applyFill="1" applyAlignment="1" applyProtection="1">
      <alignment horizontal="left" vertical="top" shrinkToFit="1"/>
      <protection locked="0"/>
    </xf>
    <xf numFmtId="0" fontId="16" fillId="2" borderId="0" xfId="0" applyFont="1" applyFill="1" applyAlignment="1" applyProtection="1">
      <alignment horizontal="center" vertical="top" wrapText="1"/>
      <protection locked="0"/>
    </xf>
    <xf numFmtId="0" fontId="3" fillId="0" borderId="0" xfId="0" applyFont="1" applyAlignment="1" applyProtection="1">
      <alignment horizontal="center" vertical="top"/>
    </xf>
    <xf numFmtId="0" fontId="16" fillId="2" borderId="0" xfId="0" applyFont="1" applyFill="1" applyAlignment="1" applyProtection="1">
      <alignment horizontal="center" vertical="top"/>
      <protection locked="0"/>
    </xf>
    <xf numFmtId="0" fontId="12" fillId="2" borderId="0" xfId="0" applyFont="1" applyFill="1" applyAlignment="1" applyProtection="1">
      <alignment horizontal="center" shrinkToFit="1"/>
      <protection locked="0"/>
    </xf>
    <xf numFmtId="0" fontId="0" fillId="0" borderId="0" xfId="0" applyFont="1" applyAlignment="1" applyProtection="1">
      <alignment horizontal="justify" vertical="top" wrapText="1"/>
    </xf>
    <xf numFmtId="0" fontId="0" fillId="2" borderId="0" xfId="0" applyFill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 wrapText="1"/>
      <protection locked="0"/>
    </xf>
    <xf numFmtId="0" fontId="12" fillId="0" borderId="0" xfId="0" applyFont="1" applyAlignment="1" applyProtection="1">
      <alignment horizontal="center"/>
    </xf>
    <xf numFmtId="0" fontId="17" fillId="3" borderId="8" xfId="0" applyFont="1" applyFill="1" applyBorder="1" applyAlignment="1" applyProtection="1">
      <alignment horizontal="center" vertical="center" wrapText="1"/>
    </xf>
    <xf numFmtId="0" fontId="17" fillId="3" borderId="6" xfId="0" applyFont="1" applyFill="1" applyBorder="1" applyAlignment="1" applyProtection="1">
      <alignment horizontal="center" vertical="center" wrapText="1"/>
    </xf>
    <xf numFmtId="0" fontId="17" fillId="3" borderId="10" xfId="0" applyFont="1" applyFill="1" applyBorder="1" applyAlignment="1" applyProtection="1">
      <alignment horizontal="center" vertical="center" wrapText="1"/>
    </xf>
    <xf numFmtId="0" fontId="17" fillId="3" borderId="9" xfId="0" applyFont="1" applyFill="1" applyBorder="1" applyAlignment="1" applyProtection="1">
      <alignment horizontal="center" vertical="center" wrapText="1"/>
    </xf>
    <xf numFmtId="0" fontId="17" fillId="3" borderId="7" xfId="0" applyFont="1" applyFill="1" applyBorder="1" applyAlignment="1" applyProtection="1">
      <alignment horizontal="center" vertical="center" wrapText="1"/>
    </xf>
    <xf numFmtId="0" fontId="17" fillId="3" borderId="11" xfId="0" applyFont="1" applyFill="1" applyBorder="1" applyAlignment="1" applyProtection="1">
      <alignment horizontal="center" vertical="center" wrapText="1"/>
    </xf>
    <xf numFmtId="0" fontId="17" fillId="3" borderId="12" xfId="0" applyFont="1" applyFill="1" applyBorder="1" applyAlignment="1" applyProtection="1">
      <alignment horizontal="center" vertical="center" wrapText="1"/>
    </xf>
    <xf numFmtId="0" fontId="17" fillId="3" borderId="0" xfId="0" applyFont="1" applyFill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left" vertical="top" wrapText="1"/>
    </xf>
    <xf numFmtId="0" fontId="8" fillId="0" borderId="3" xfId="0" applyFont="1" applyBorder="1" applyAlignment="1" applyProtection="1">
      <alignment horizontal="left" vertical="top" wrapText="1"/>
    </xf>
    <xf numFmtId="0" fontId="8" fillId="0" borderId="4" xfId="0" applyFont="1" applyBorder="1" applyAlignment="1" applyProtection="1">
      <alignment horizontal="left" vertical="top" wrapText="1"/>
    </xf>
    <xf numFmtId="0" fontId="10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7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C695873-5EE1-46B4-9AA7-4A208029A7C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762125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7DCB5-EC4D-4D13-B875-25764E302E62}">
  <sheetPr>
    <pageSetUpPr fitToPage="1"/>
  </sheetPr>
  <dimension ref="A2:L50"/>
  <sheetViews>
    <sheetView tabSelected="1" workbookViewId="0">
      <pane ySplit="2" topLeftCell="A3" activePane="bottomLeft" state="frozen"/>
      <selection pane="bottomLeft" activeCell="B12" sqref="B12:E12"/>
    </sheetView>
  </sheetViews>
  <sheetFormatPr baseColWidth="10" defaultColWidth="11.42578125" defaultRowHeight="15" x14ac:dyDescent="0.25"/>
  <cols>
    <col min="1" max="1" width="8.28515625" style="1" customWidth="1"/>
    <col min="2" max="2" width="13.5703125" style="1" customWidth="1"/>
    <col min="3" max="3" width="17.85546875" style="1" customWidth="1"/>
    <col min="4" max="5" width="11.42578125" style="1"/>
    <col min="6" max="6" width="13.42578125" style="1" customWidth="1"/>
    <col min="7" max="9" width="11.42578125" style="1"/>
    <col min="10" max="10" width="1.7109375" style="1" customWidth="1"/>
    <col min="11" max="16384" width="11.42578125" style="1"/>
  </cols>
  <sheetData>
    <row r="2" spans="1:9" s="2" customFormat="1" ht="108.75" customHeight="1" x14ac:dyDescent="0.25">
      <c r="A2" s="62" t="s">
        <v>11</v>
      </c>
      <c r="B2" s="62"/>
      <c r="C2" s="62"/>
      <c r="D2" s="62"/>
      <c r="E2" s="62"/>
      <c r="F2" s="62"/>
      <c r="G2" s="62"/>
      <c r="H2" s="62"/>
      <c r="I2" s="62"/>
    </row>
    <row r="5" spans="1:9" x14ac:dyDescent="0.25">
      <c r="D5" s="3"/>
      <c r="E5" s="3"/>
      <c r="F5" s="4"/>
      <c r="G5" s="4"/>
      <c r="H5" s="4"/>
      <c r="I5" s="5" t="s">
        <v>42</v>
      </c>
    </row>
    <row r="6" spans="1:9" x14ac:dyDescent="0.25">
      <c r="D6" s="3"/>
      <c r="E6" s="3"/>
      <c r="F6" s="4"/>
      <c r="G6" s="4"/>
      <c r="H6" s="4"/>
      <c r="I6" s="5"/>
    </row>
    <row r="7" spans="1:9" x14ac:dyDescent="0.25">
      <c r="D7" s="3"/>
      <c r="E7" s="3"/>
      <c r="F7" s="4"/>
      <c r="G7" s="4"/>
      <c r="H7" s="4"/>
      <c r="I7" s="6" t="s">
        <v>43</v>
      </c>
    </row>
    <row r="8" spans="1:9" ht="24.95" customHeight="1" x14ac:dyDescent="0.25"/>
    <row r="9" spans="1:9" ht="18.75" x14ac:dyDescent="0.3">
      <c r="A9" s="63" t="s">
        <v>12</v>
      </c>
      <c r="B9" s="63"/>
      <c r="C9" s="63"/>
      <c r="D9" s="63"/>
      <c r="E9" s="63"/>
      <c r="F9" s="63"/>
      <c r="G9" s="63"/>
      <c r="H9" s="63"/>
      <c r="I9" s="63"/>
    </row>
    <row r="10" spans="1:9" ht="15" customHeight="1" x14ac:dyDescent="0.25"/>
    <row r="11" spans="1:9" ht="15" customHeight="1" x14ac:dyDescent="0.25"/>
    <row r="12" spans="1:9" x14ac:dyDescent="0.25">
      <c r="A12" s="19" t="s">
        <v>13</v>
      </c>
      <c r="B12" s="64"/>
      <c r="C12" s="64"/>
      <c r="D12" s="64"/>
      <c r="E12" s="64"/>
      <c r="F12" s="57" t="s">
        <v>18</v>
      </c>
      <c r="G12" s="57"/>
      <c r="H12" s="57"/>
      <c r="I12" s="32"/>
    </row>
    <row r="13" spans="1:9" x14ac:dyDescent="0.25">
      <c r="A13" s="20" t="s">
        <v>24</v>
      </c>
      <c r="B13" s="66" t="s">
        <v>25</v>
      </c>
      <c r="C13" s="66"/>
      <c r="D13" s="66"/>
      <c r="E13" s="66"/>
      <c r="F13" s="8"/>
      <c r="G13" s="8"/>
      <c r="H13" s="8"/>
      <c r="I13" s="7"/>
    </row>
    <row r="14" spans="1:9" x14ac:dyDescent="0.25">
      <c r="A14" s="19" t="s">
        <v>19</v>
      </c>
      <c r="B14" s="14"/>
      <c r="C14" s="17"/>
      <c r="D14" s="14"/>
      <c r="E14" s="57" t="s">
        <v>20</v>
      </c>
      <c r="F14" s="57"/>
      <c r="G14" s="65"/>
      <c r="H14" s="65"/>
      <c r="I14" s="65"/>
    </row>
    <row r="15" spans="1:9" ht="15" customHeight="1" x14ac:dyDescent="0.25">
      <c r="A15" s="21"/>
    </row>
    <row r="16" spans="1:9" ht="15" customHeight="1" x14ac:dyDescent="0.25">
      <c r="A16" s="22" t="s">
        <v>21</v>
      </c>
      <c r="B16" s="3"/>
      <c r="C16" s="55"/>
      <c r="D16" s="55"/>
      <c r="E16" s="55"/>
      <c r="F16" s="55"/>
      <c r="G16" s="55"/>
      <c r="H16" s="15" t="s">
        <v>22</v>
      </c>
      <c r="I16" s="32"/>
    </row>
    <row r="17" spans="1:12" ht="15" customHeight="1" x14ac:dyDescent="0.25">
      <c r="A17" s="21"/>
    </row>
    <row r="18" spans="1:12" x14ac:dyDescent="0.25">
      <c r="A18" s="19" t="s">
        <v>23</v>
      </c>
      <c r="B18" s="16"/>
      <c r="C18" s="67"/>
      <c r="D18" s="67"/>
      <c r="E18" s="3"/>
      <c r="F18" s="18" t="s">
        <v>27</v>
      </c>
      <c r="G18" s="65"/>
      <c r="H18" s="65"/>
      <c r="I18" s="65"/>
    </row>
    <row r="19" spans="1:12" x14ac:dyDescent="0.25">
      <c r="A19" s="21"/>
      <c r="B19" s="8"/>
      <c r="C19" s="8" t="s">
        <v>26</v>
      </c>
      <c r="D19" s="8"/>
      <c r="E19" s="8"/>
      <c r="G19" s="66" t="s">
        <v>14</v>
      </c>
      <c r="H19" s="66"/>
      <c r="I19" s="66"/>
    </row>
    <row r="20" spans="1:12" x14ac:dyDescent="0.25">
      <c r="A20" s="19" t="s">
        <v>15</v>
      </c>
      <c r="B20" s="32"/>
      <c r="C20" s="57" t="s">
        <v>16</v>
      </c>
      <c r="D20" s="57"/>
      <c r="E20" s="68"/>
      <c r="F20" s="68"/>
      <c r="G20" s="68"/>
      <c r="H20" s="15" t="s">
        <v>34</v>
      </c>
      <c r="I20" s="32"/>
    </row>
    <row r="21" spans="1:12" s="9" customFormat="1" x14ac:dyDescent="0.25">
      <c r="A21" s="23"/>
      <c r="B21" s="10"/>
      <c r="C21" s="11"/>
      <c r="D21" s="11"/>
      <c r="E21" s="12"/>
      <c r="F21" s="12"/>
      <c r="G21" s="12"/>
      <c r="H21" s="12"/>
      <c r="I21" s="12"/>
    </row>
    <row r="22" spans="1:12" ht="15" customHeight="1" x14ac:dyDescent="0.25">
      <c r="A22" s="22" t="s">
        <v>21</v>
      </c>
      <c r="B22" s="3"/>
      <c r="C22" s="55"/>
      <c r="D22" s="55"/>
      <c r="E22" s="55"/>
      <c r="F22" s="55"/>
      <c r="G22" s="55"/>
      <c r="H22" s="15" t="s">
        <v>35</v>
      </c>
      <c r="I22" s="32"/>
    </row>
    <row r="23" spans="1:12" ht="15" customHeight="1" x14ac:dyDescent="0.25"/>
    <row r="24" spans="1:12" ht="15" customHeight="1" x14ac:dyDescent="0.25">
      <c r="A24" s="21" t="s">
        <v>28</v>
      </c>
      <c r="B24" s="21"/>
      <c r="C24" s="21"/>
      <c r="D24" s="21"/>
      <c r="E24" s="21"/>
      <c r="F24" s="21"/>
      <c r="G24" s="21"/>
      <c r="H24" s="21"/>
      <c r="I24" s="21"/>
    </row>
    <row r="25" spans="1:12" x14ac:dyDescent="0.25">
      <c r="A25" s="24" t="str">
        <f>+RIGHT(I7,12)&amp;" - "&amp;I5</f>
        <v>S/01575/2026 -    “Subsanación deficiencias OCA Ascensores del CT Aragón"</v>
      </c>
      <c r="B25" s="25"/>
      <c r="C25" s="25"/>
      <c r="D25" s="25"/>
      <c r="E25" s="25"/>
      <c r="F25" s="25"/>
      <c r="G25" s="25"/>
      <c r="H25" s="25"/>
      <c r="I25" s="25"/>
    </row>
    <row r="26" spans="1:12" ht="1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</row>
    <row r="27" spans="1:12" ht="56.25" customHeight="1" x14ac:dyDescent="0.25">
      <c r="A27" s="56" t="s">
        <v>29</v>
      </c>
      <c r="B27" s="56"/>
      <c r="C27" s="56"/>
      <c r="D27" s="56"/>
      <c r="E27" s="56"/>
      <c r="F27" s="56"/>
      <c r="G27" s="56"/>
      <c r="H27" s="56"/>
      <c r="I27" s="56"/>
    </row>
    <row r="28" spans="1:12" ht="1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</row>
    <row r="29" spans="1:12" ht="15" customHeight="1" x14ac:dyDescent="0.25">
      <c r="A29" s="24" t="s">
        <v>30</v>
      </c>
      <c r="B29" s="25"/>
      <c r="C29" s="25"/>
      <c r="D29" s="25"/>
      <c r="E29" s="25"/>
      <c r="F29" s="25"/>
      <c r="G29" s="25"/>
      <c r="H29" s="25"/>
      <c r="I29" s="21"/>
    </row>
    <row r="30" spans="1:12" ht="15" customHeight="1" thickBot="1" x14ac:dyDescent="0.3">
      <c r="A30" s="2"/>
      <c r="B30" s="2"/>
      <c r="C30" s="2"/>
      <c r="D30" s="2"/>
      <c r="E30" s="2"/>
      <c r="F30" s="2"/>
      <c r="G30" s="2"/>
      <c r="H30" s="2"/>
    </row>
    <row r="31" spans="1:12" ht="15" customHeight="1" thickTop="1" x14ac:dyDescent="0.25">
      <c r="A31" s="2"/>
      <c r="B31" s="73" t="s">
        <v>31</v>
      </c>
      <c r="C31" s="74"/>
      <c r="D31" s="74"/>
      <c r="E31" s="74"/>
      <c r="F31" s="75"/>
      <c r="G31" s="79" t="s">
        <v>32</v>
      </c>
      <c r="H31" s="80"/>
      <c r="I31" s="2"/>
      <c r="J31" s="2"/>
      <c r="K31" s="2"/>
      <c r="L31" s="2"/>
    </row>
    <row r="32" spans="1:12" ht="15" customHeight="1" thickBot="1" x14ac:dyDescent="0.3">
      <c r="A32" s="2"/>
      <c r="B32" s="76"/>
      <c r="C32" s="77"/>
      <c r="D32" s="77"/>
      <c r="E32" s="77"/>
      <c r="F32" s="78"/>
      <c r="G32" s="79" t="s">
        <v>33</v>
      </c>
      <c r="H32" s="80"/>
      <c r="I32" s="2"/>
      <c r="J32" s="2"/>
      <c r="K32" s="2"/>
      <c r="L32" s="2"/>
    </row>
    <row r="33" spans="1:12" ht="30" customHeight="1" thickBot="1" x14ac:dyDescent="0.3">
      <c r="A33" s="2"/>
      <c r="B33" s="60" t="str">
        <f>+I5</f>
        <v xml:space="preserve">   “Subsanación deficiencias OCA Ascensores del CT Aragón"</v>
      </c>
      <c r="C33" s="60"/>
      <c r="D33" s="60"/>
      <c r="E33" s="60"/>
      <c r="F33" s="61"/>
      <c r="G33" s="58" t="str">
        <f>+IFERROR(IF(ISNUMBER('Anexo I Tabla Desglose Precio'!G18),IF('Anexo I Tabla Desglose Precio'!G18&lt;=14800.87,'Anexo I Tabla Desglose Precio'!G18,"ERROR: no debe superar 14.800,87"),"revisar desglose precio"),"desglose precio incompleto/incorrecto")</f>
        <v>revisar desglose precio</v>
      </c>
      <c r="H33" s="59"/>
      <c r="I33" s="2"/>
      <c r="J33" s="2"/>
      <c r="K33" s="2"/>
      <c r="L33" s="2"/>
    </row>
    <row r="34" spans="1:12" ht="15" customHeight="1" x14ac:dyDescent="0.25">
      <c r="A34" s="2"/>
      <c r="B34" s="2"/>
      <c r="C34" s="2"/>
      <c r="D34" s="2"/>
      <c r="E34" s="2"/>
      <c r="F34" s="2"/>
      <c r="G34" s="2"/>
      <c r="H34" s="2"/>
    </row>
    <row r="35" spans="1:12" ht="15" customHeight="1" x14ac:dyDescent="0.25">
      <c r="A35" s="2"/>
      <c r="B35" s="2"/>
      <c r="C35" s="2"/>
      <c r="D35" s="2"/>
      <c r="E35" s="2"/>
      <c r="F35" s="2"/>
      <c r="G35" s="2"/>
      <c r="H35" s="2"/>
      <c r="I35" s="2"/>
    </row>
    <row r="36" spans="1:12" x14ac:dyDescent="0.25">
      <c r="A36" s="24" t="s">
        <v>17</v>
      </c>
      <c r="B36" s="2"/>
      <c r="C36" s="2"/>
      <c r="D36" s="2"/>
      <c r="E36" s="2"/>
      <c r="F36" s="2"/>
      <c r="G36" s="2"/>
      <c r="H36" s="2"/>
      <c r="I36" s="2"/>
    </row>
    <row r="37" spans="1:12" ht="8.1" customHeight="1" x14ac:dyDescent="0.25">
      <c r="A37" s="2"/>
      <c r="B37" s="2"/>
      <c r="C37" s="2"/>
      <c r="D37" s="2"/>
      <c r="E37" s="2"/>
      <c r="F37" s="2"/>
      <c r="G37" s="2"/>
      <c r="H37" s="2"/>
      <c r="I37" s="2"/>
    </row>
    <row r="42" spans="1:12" ht="47.25" customHeight="1" x14ac:dyDescent="0.25">
      <c r="A42" s="69" t="s">
        <v>63</v>
      </c>
      <c r="B42" s="69"/>
      <c r="C42" s="69"/>
      <c r="D42" s="69"/>
      <c r="E42" s="69"/>
      <c r="F42" s="69"/>
      <c r="G42" s="69"/>
      <c r="H42" s="69"/>
      <c r="I42" s="69"/>
    </row>
    <row r="47" spans="1:12" x14ac:dyDescent="0.25">
      <c r="B47" s="70"/>
      <c r="C47" s="70"/>
      <c r="D47" s="70"/>
      <c r="E47" s="33" t="s">
        <v>39</v>
      </c>
      <c r="F47" s="35" t="s">
        <v>64</v>
      </c>
    </row>
    <row r="48" spans="1:12" x14ac:dyDescent="0.25">
      <c r="F48" s="34" t="s">
        <v>41</v>
      </c>
    </row>
    <row r="49" spans="2:6" x14ac:dyDescent="0.25">
      <c r="B49" s="28" t="s">
        <v>40</v>
      </c>
      <c r="C49" s="71"/>
      <c r="D49" s="71"/>
      <c r="E49" s="71"/>
      <c r="F49" s="71"/>
    </row>
    <row r="50" spans="2:6" x14ac:dyDescent="0.25">
      <c r="C50" s="72" t="s">
        <v>62</v>
      </c>
      <c r="D50" s="72"/>
      <c r="E50" s="72"/>
      <c r="F50" s="37"/>
    </row>
  </sheetData>
  <sheetProtection algorithmName="SHA-512" hashValue="OJ92aXcgB/EqEk88b7TqiUp+Gg2ArO5fRmkdHBEBLgX17RtE2J/oIHCRZvXpBlwQ6hq65IklJ30LUKhHHAZR3Q==" saltValue="a67fLhdiDP0pAccM6ruPPw==" spinCount="100000" sheet="1" objects="1" scenarios="1" selectLockedCells="1"/>
  <mergeCells count="24">
    <mergeCell ref="A42:I42"/>
    <mergeCell ref="B47:D47"/>
    <mergeCell ref="C49:F49"/>
    <mergeCell ref="C50:E50"/>
    <mergeCell ref="B31:F32"/>
    <mergeCell ref="G31:H31"/>
    <mergeCell ref="G32:H32"/>
    <mergeCell ref="C16:G16"/>
    <mergeCell ref="B13:E13"/>
    <mergeCell ref="C18:D18"/>
    <mergeCell ref="G18:I18"/>
    <mergeCell ref="G19:I19"/>
    <mergeCell ref="A2:I2"/>
    <mergeCell ref="A9:I9"/>
    <mergeCell ref="B12:E12"/>
    <mergeCell ref="F12:H12"/>
    <mergeCell ref="E14:F14"/>
    <mergeCell ref="G14:I14"/>
    <mergeCell ref="C22:G22"/>
    <mergeCell ref="A27:I27"/>
    <mergeCell ref="C20:D20"/>
    <mergeCell ref="G33:H33"/>
    <mergeCell ref="B33:F33"/>
    <mergeCell ref="E20:G20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3AC45-3B2E-44EC-B964-C40942CE590A}">
  <sheetPr>
    <pageSetUpPr fitToPage="1"/>
  </sheetPr>
  <dimension ref="A1:G26"/>
  <sheetViews>
    <sheetView zoomScaleNormal="100" workbookViewId="0">
      <pane ySplit="6" topLeftCell="A7" activePane="bottomLeft" state="frozen"/>
      <selection pane="bottomLeft" activeCell="F8" sqref="F8"/>
    </sheetView>
  </sheetViews>
  <sheetFormatPr baseColWidth="10" defaultRowHeight="15" x14ac:dyDescent="0.25"/>
  <cols>
    <col min="1" max="1" width="7" style="1" bestFit="1" customWidth="1"/>
    <col min="2" max="2" width="6.5703125" style="1" bestFit="1" customWidth="1"/>
    <col min="3" max="3" width="3.7109375" style="1" bestFit="1" customWidth="1"/>
    <col min="4" max="4" width="64.42578125" style="1" customWidth="1"/>
    <col min="5" max="5" width="7.85546875" style="1" bestFit="1" customWidth="1"/>
    <col min="6" max="7" width="12.7109375" style="1" customWidth="1"/>
    <col min="8" max="16384" width="11.42578125" style="1"/>
  </cols>
  <sheetData>
    <row r="1" spans="1:7" ht="73.5" hidden="1" customHeight="1" thickBot="1" x14ac:dyDescent="0.3">
      <c r="A1" s="81" t="s">
        <v>9</v>
      </c>
      <c r="B1" s="82"/>
      <c r="C1" s="82"/>
      <c r="D1" s="82"/>
      <c r="E1" s="82"/>
      <c r="F1" s="82"/>
      <c r="G1" s="83"/>
    </row>
    <row r="2" spans="1:7" ht="60" customHeight="1" x14ac:dyDescent="0.25">
      <c r="A2" s="84" t="s">
        <v>36</v>
      </c>
      <c r="B2" s="84"/>
      <c r="C2" s="84"/>
      <c r="D2" s="84"/>
      <c r="E2" s="84"/>
      <c r="F2" s="84"/>
      <c r="G2" s="84"/>
    </row>
    <row r="3" spans="1:7" x14ac:dyDescent="0.25">
      <c r="A3" s="26"/>
      <c r="B3" s="26"/>
      <c r="C3" s="26"/>
      <c r="D3" s="26"/>
      <c r="E3" s="26"/>
      <c r="F3" s="26"/>
      <c r="G3" s="26"/>
    </row>
    <row r="4" spans="1:7" x14ac:dyDescent="0.25">
      <c r="A4" s="27" t="s">
        <v>44</v>
      </c>
      <c r="B4" s="26"/>
      <c r="C4" s="26"/>
      <c r="D4" s="26"/>
      <c r="E4" s="26"/>
      <c r="F4" s="26"/>
      <c r="G4" s="26"/>
    </row>
    <row r="5" spans="1:7" ht="5.0999999999999996" customHeight="1" x14ac:dyDescent="0.25">
      <c r="A5" s="27"/>
      <c r="B5" s="26"/>
      <c r="C5" s="26"/>
      <c r="D5" s="26"/>
      <c r="E5" s="26"/>
      <c r="F5" s="26"/>
      <c r="G5" s="26"/>
    </row>
    <row r="6" spans="1:7" x14ac:dyDescent="0.25">
      <c r="A6" s="29" t="s">
        <v>0</v>
      </c>
      <c r="B6" s="29" t="s">
        <v>1</v>
      </c>
      <c r="C6" s="29" t="s">
        <v>2</v>
      </c>
      <c r="D6" s="30" t="s">
        <v>3</v>
      </c>
      <c r="E6" s="38" t="s">
        <v>4</v>
      </c>
      <c r="F6" s="13" t="s">
        <v>5</v>
      </c>
      <c r="G6" s="13" t="s">
        <v>10</v>
      </c>
    </row>
    <row r="7" spans="1:7" x14ac:dyDescent="0.25">
      <c r="A7" s="39" t="s">
        <v>37</v>
      </c>
      <c r="B7" s="54" t="s">
        <v>6</v>
      </c>
      <c r="C7" s="39" t="s">
        <v>8</v>
      </c>
      <c r="D7" s="40" t="s">
        <v>45</v>
      </c>
      <c r="E7" s="41"/>
      <c r="F7" s="42"/>
      <c r="G7" s="42"/>
    </row>
    <row r="8" spans="1:7" x14ac:dyDescent="0.25">
      <c r="A8" s="43" t="s">
        <v>46</v>
      </c>
      <c r="B8" s="44" t="s">
        <v>7</v>
      </c>
      <c r="C8" s="44" t="s">
        <v>38</v>
      </c>
      <c r="D8" s="45" t="s">
        <v>47</v>
      </c>
      <c r="E8" s="46">
        <v>1</v>
      </c>
      <c r="F8" s="53"/>
      <c r="G8" s="47">
        <f>+ROUND(+TRUNC(E8,2)*TRUNC(F8,2),2)</f>
        <v>0</v>
      </c>
    </row>
    <row r="9" spans="1:7" ht="146.25" x14ac:dyDescent="0.25">
      <c r="A9" s="31"/>
      <c r="B9" s="31"/>
      <c r="C9" s="31"/>
      <c r="D9" s="45" t="s">
        <v>48</v>
      </c>
      <c r="E9" s="31"/>
      <c r="F9" s="48"/>
      <c r="G9" s="48"/>
    </row>
    <row r="10" spans="1:7" x14ac:dyDescent="0.25">
      <c r="A10" s="43" t="s">
        <v>49</v>
      </c>
      <c r="B10" s="44" t="s">
        <v>7</v>
      </c>
      <c r="C10" s="44" t="s">
        <v>38</v>
      </c>
      <c r="D10" s="45" t="s">
        <v>50</v>
      </c>
      <c r="E10" s="46">
        <v>1</v>
      </c>
      <c r="F10" s="53"/>
      <c r="G10" s="47">
        <f>+ROUND(+TRUNC(E10,2)*TRUNC(F10,2),2)</f>
        <v>0</v>
      </c>
    </row>
    <row r="11" spans="1:7" ht="33.75" x14ac:dyDescent="0.25">
      <c r="A11" s="31"/>
      <c r="B11" s="31"/>
      <c r="C11" s="31"/>
      <c r="D11" s="45" t="s">
        <v>51</v>
      </c>
      <c r="E11" s="31"/>
      <c r="F11" s="48"/>
      <c r="G11" s="48"/>
    </row>
    <row r="12" spans="1:7" x14ac:dyDescent="0.25">
      <c r="A12" s="43" t="s">
        <v>52</v>
      </c>
      <c r="B12" s="44" t="s">
        <v>7</v>
      </c>
      <c r="C12" s="44" t="s">
        <v>38</v>
      </c>
      <c r="D12" s="45" t="s">
        <v>53</v>
      </c>
      <c r="E12" s="46">
        <v>1</v>
      </c>
      <c r="F12" s="53"/>
      <c r="G12" s="47">
        <f>+ROUND(+TRUNC(E12,2)*TRUNC(F12,2),2)</f>
        <v>0</v>
      </c>
    </row>
    <row r="13" spans="1:7" ht="78.75" x14ac:dyDescent="0.25">
      <c r="A13" s="31"/>
      <c r="B13" s="31"/>
      <c r="C13" s="31"/>
      <c r="D13" s="45" t="s">
        <v>54</v>
      </c>
      <c r="E13" s="31"/>
      <c r="F13" s="48"/>
      <c r="G13" s="48"/>
    </row>
    <row r="14" spans="1:7" x14ac:dyDescent="0.25">
      <c r="A14" s="43" t="s">
        <v>55</v>
      </c>
      <c r="B14" s="44" t="s">
        <v>7</v>
      </c>
      <c r="C14" s="44" t="s">
        <v>38</v>
      </c>
      <c r="D14" s="45" t="s">
        <v>56</v>
      </c>
      <c r="E14" s="46">
        <v>1</v>
      </c>
      <c r="F14" s="53"/>
      <c r="G14" s="47">
        <f>+ROUND(+TRUNC(E14,2)*TRUNC(F14,2),2)</f>
        <v>0</v>
      </c>
    </row>
    <row r="15" spans="1:7" ht="45" x14ac:dyDescent="0.25">
      <c r="A15" s="31"/>
      <c r="B15" s="31"/>
      <c r="C15" s="31"/>
      <c r="D15" s="45" t="s">
        <v>57</v>
      </c>
      <c r="E15" s="31"/>
      <c r="F15" s="48"/>
      <c r="G15" s="48"/>
    </row>
    <row r="16" spans="1:7" x14ac:dyDescent="0.25">
      <c r="A16" s="43" t="s">
        <v>58</v>
      </c>
      <c r="B16" s="44" t="s">
        <v>7</v>
      </c>
      <c r="C16" s="44" t="s">
        <v>38</v>
      </c>
      <c r="D16" s="45" t="s">
        <v>59</v>
      </c>
      <c r="E16" s="46">
        <v>1</v>
      </c>
      <c r="F16" s="53"/>
      <c r="G16" s="47">
        <f>+ROUND(+TRUNC(E16,2)*TRUNC(F16,2),2)</f>
        <v>0</v>
      </c>
    </row>
    <row r="17" spans="1:7" ht="22.5" x14ac:dyDescent="0.25">
      <c r="A17" s="31"/>
      <c r="B17" s="31"/>
      <c r="C17" s="31"/>
      <c r="D17" s="45" t="s">
        <v>60</v>
      </c>
      <c r="E17" s="31"/>
      <c r="F17" s="48"/>
      <c r="G17" s="48"/>
    </row>
    <row r="18" spans="1:7" ht="48.75" customHeight="1" x14ac:dyDescent="0.25">
      <c r="A18" s="31"/>
      <c r="B18" s="31"/>
      <c r="C18" s="31"/>
      <c r="D18" s="49" t="s">
        <v>61</v>
      </c>
      <c r="E18" s="50"/>
      <c r="F18" s="51"/>
      <c r="G18" s="52" t="str">
        <f>IF(COUNTA(F8:F16)=5,SUM(G8:G17),"Faltan partidas por ofertar")</f>
        <v>Faltan partidas por ofertar</v>
      </c>
    </row>
    <row r="20" spans="1:7" s="2" customFormat="1" ht="15" customHeight="1" x14ac:dyDescent="0.25">
      <c r="A20" s="85" t="s">
        <v>65</v>
      </c>
      <c r="B20" s="85"/>
      <c r="C20" s="85"/>
      <c r="D20" s="85"/>
      <c r="E20" s="85"/>
      <c r="F20" s="85"/>
      <c r="G20" s="85"/>
    </row>
    <row r="21" spans="1:7" s="2" customFormat="1" ht="5.0999999999999996" customHeight="1" x14ac:dyDescent="0.25">
      <c r="A21" s="8"/>
      <c r="B21" s="8"/>
      <c r="C21" s="8"/>
      <c r="D21" s="8"/>
      <c r="E21" s="8"/>
      <c r="F21" s="8"/>
      <c r="G21" s="8"/>
    </row>
    <row r="23" spans="1:7" x14ac:dyDescent="0.25">
      <c r="B23" s="70"/>
      <c r="C23" s="70"/>
      <c r="D23" s="70"/>
      <c r="E23" s="33" t="s">
        <v>39</v>
      </c>
      <c r="F23" s="35" t="s">
        <v>64</v>
      </c>
    </row>
    <row r="24" spans="1:7" x14ac:dyDescent="0.25">
      <c r="F24" s="34" t="s">
        <v>41</v>
      </c>
    </row>
    <row r="25" spans="1:7" x14ac:dyDescent="0.25">
      <c r="C25" s="28" t="s">
        <v>40</v>
      </c>
      <c r="D25" s="36"/>
    </row>
    <row r="26" spans="1:7" x14ac:dyDescent="0.25">
      <c r="D26" s="15" t="s">
        <v>62</v>
      </c>
      <c r="E26" s="37"/>
      <c r="F26" s="37"/>
      <c r="G26" s="37"/>
    </row>
  </sheetData>
  <sheetProtection algorithmName="SHA-512" hashValue="XzT6NJtZsTmkk/JPxJgE6kJECscnsxPjkpCEz8g3RywURKdRrqmZOGj5MrF6vJdCHOCP0aswD17zknxdT+KxCA==" saltValue="Bs+wYrqpl7teMjJ+nXNAAQ==" spinCount="100000" sheet="1" objects="1" scenarios="1" selectLockedCells="1"/>
  <mergeCells count="4">
    <mergeCell ref="A1:G1"/>
    <mergeCell ref="A2:G2"/>
    <mergeCell ref="A20:G20"/>
    <mergeCell ref="B23:D23"/>
  </mergeCells>
  <printOptions horizontalCentered="1"/>
  <pageMargins left="0.70866141732283472" right="0.51181102362204722" top="0.55118110236220474" bottom="0.55118110236220474" header="0.31496062992125984" footer="0.31496062992125984"/>
  <pageSetup paperSize="9" scale="77" orientation="portrait" r:id="rId1"/>
  <headerFooter>
    <oddFooter>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I pag 1 oferta</vt:lpstr>
      <vt:lpstr>Anexo I Tabla Desglose Precio</vt:lpstr>
      <vt:lpstr>'Anexo I pag 1 oferta'!Área_de_impresión</vt:lpstr>
      <vt:lpstr>'Anexo I Tabla Desglose Precio'!Área_de_impresión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2026-04-13T13:21:19Z</cp:lastPrinted>
  <dcterms:created xsi:type="dcterms:W3CDTF">2026-02-02T12:27:45Z</dcterms:created>
  <dcterms:modified xsi:type="dcterms:W3CDTF">2026-04-13T13:43:56Z</dcterms:modified>
</cp:coreProperties>
</file>