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467-ATdfCSSobraArgandaElectr_MIGG-RRJ\"/>
    </mc:Choice>
  </mc:AlternateContent>
  <xr:revisionPtr revIDLastSave="0" documentId="8_{BA48E294-BAC6-4390-96A8-A6D9B6291DA8}"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C'!$A$24</definedName>
    <definedName name="_xlnm.Print_Area" localSheetId="0">'PuntuacObjet Anexo III Sobre C'!$A$1:$H$38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6" i="2" l="1"/>
  <c r="H25" i="2" s="1"/>
  <c r="H22" i="2" l="1"/>
  <c r="E27" i="2"/>
  <c r="H31" i="2"/>
  <c r="H30" i="2"/>
  <c r="H29" i="2"/>
  <c r="H24" i="2"/>
  <c r="E22" i="2"/>
  <c r="H27" i="2" l="1"/>
  <c r="H21" i="2" l="1"/>
</calcChain>
</file>

<file path=xl/sharedStrings.xml><?xml version="1.0" encoding="utf-8"?>
<sst xmlns="http://schemas.openxmlformats.org/spreadsheetml/2006/main" count="46" uniqueCount="38">
  <si>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</si>
  <si>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</si>
  <si>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</si>
  <si>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</si>
  <si>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</si>
  <si>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</si>
  <si>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</si>
  <si>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</si>
  <si>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</si>
  <si>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</si>
  <si>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</si>
  <si>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</si>
  <si>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</si>
  <si>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</si>
  <si>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</si>
  <si>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</si>
  <si>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</si>
  <si>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</si>
  <si>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</si>
  <si>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</si>
  <si>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r>
      <t xml:space="preserve">CRITERIOS DE VALORACIÓN AUTOMÁTICOS (sobre </t>
    </r>
    <r>
      <rPr>
        <b/>
        <sz val="12"/>
        <color rgb="FFFF0000"/>
        <rFont val="Calibri"/>
        <family val="2"/>
        <scheme val="minor"/>
      </rPr>
      <t>C</t>
    </r>
    <r>
      <rPr>
        <b/>
        <sz val="12"/>
        <color rgb="FF000000"/>
        <rFont val="Calibri"/>
        <family val="2"/>
        <scheme val="minor"/>
      </rPr>
      <t>)</t>
    </r>
  </si>
  <si>
    <t xml:space="preserve">Fdo: </t>
  </si>
  <si>
    <t>Expediente n.º S/00467/2026</t>
  </si>
  <si>
    <t xml:space="preserve">“Asistencia técnica en  Dirección Facultativa y CSS 
</t>
  </si>
  <si>
    <t>de obras alumbrado exterior CE Arganda del Rey”</t>
  </si>
  <si>
    <t>3.2.1. Director de proyecto</t>
  </si>
  <si>
    <t xml:space="preserve">experiencia mínima de 5 años en la dirección de obra de instalaciones de Baja Tensión </t>
  </si>
  <si>
    <t xml:space="preserve">experiencia superior a 5 años en la dirección de obra de instalaciones de Baja Tensión </t>
  </si>
  <si>
    <t>no</t>
  </si>
  <si>
    <t xml:space="preserve">3.2.2. Coordinador de seguridad y salud </t>
  </si>
  <si>
    <t>Experiencia en CSS 4 años en proyectos no residenciales</t>
  </si>
  <si>
    <t xml:space="preserve">Experiencia en CSS de 5 años en proyectos no residenciales    </t>
  </si>
  <si>
    <t>Experiencia CSS de  6 o más años en proyectos no residenciales</t>
  </si>
  <si>
    <r>
      <t xml:space="preserve">(*) indicar </t>
    </r>
    <r>
      <rPr>
        <b/>
        <i/>
        <u/>
        <sz val="10"/>
        <color theme="1"/>
        <rFont val="Calibri"/>
        <family val="2"/>
        <scheme val="minor"/>
      </rPr>
      <t>SI/NO</t>
    </r>
  </si>
  <si>
    <t>La presentación de este Anexo en sobre C es imprescindible para poder hacer la valoración objetiva de las ofertas. Los criterios no marcados supondrán cero puntos.  La NO presentación de este anexo supone la aplicación de cero puntos en los criterios técnicos objetivos.</t>
  </si>
  <si>
    <t>Técnico Superior en PRL (o técnico competente acorde a la normativa vigente), capacitado para ejercer de Coordinación de seguridad y salud en fase de proyecto y ejecución de obra con experiencia mínima de 3 años en proyectos no residenciales.</t>
  </si>
  <si>
    <t xml:space="preserve">Dirección de obra de 4 a 5 instalaciones de alumbrado exterior con PEC estimado superior a 75.000€, para cada instalación eléctrica)
</t>
  </si>
  <si>
    <t>Dirección de obra de 6 o más instalaciones de alumbrado exterior con PEC estimado superior a 75.000 € para cada instalación eléctrica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</si>
</sst>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sz val="8"/>
      <color rgb="FFE36C0A"/>
      <name val="Calibri"/>
      <family val="2"/>
      <scheme val="minor"/>
    </font>
    <font>
      <i/>
      <sz val="11"/>
      <color theme="1"/>
      <name val="Calibri"/>
      <family val="2"/>
      <scheme val="minor"/>
    </font>
    <font>
      <sz val="12"/>
      <color theme="1"/>
      <name val="Calibri"/>
      <family val="2"/>
      <scheme val="minor"/>
    </font>
    <font>
      <b/>
      <sz val="14"/>
      <color rgb="FF000000"/>
      <name val="Calibri"/>
      <family val="2"/>
      <scheme val="minor"/>
    </font>
    <font>
      <sz val="14"/>
      <color theme="1"/>
      <name val="Calibri"/>
      <family val="2"/>
      <scheme val="minor"/>
    </font>
    <font>
      <b/>
      <sz val="16"/>
      <color rgb="FF000000"/>
      <name val="Calibri"/>
      <family val="2"/>
      <scheme val="minor"/>
    </font>
    <font>
      <b/>
      <sz val="18"/>
      <color theme="1"/>
      <name val="Calibri"/>
      <family val="2"/>
      <scheme val="minor"/>
    </font>
    <font>
      <b/>
      <sz val="12"/>
      <color rgb="FFFF0000"/>
      <name val="Calibri"/>
      <family val="2"/>
      <scheme val="minor"/>
    </font>
    <font>
      <sz val="12"/>
      <color rgb="FF000000"/>
      <name val="Calibri"/>
      <family val="2"/>
      <scheme val="minor"/>
    </font>
    <font>
      <sz val="18"/>
      <color theme="1"/>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i/>
      <sz val="10"/>
      <color theme="1"/>
      <name val="Calibri"/>
      <family val="2"/>
      <scheme val="minor"/>
    </font>
    <font>
      <b/>
      <i/>
      <u/>
      <sz val="10"/>
      <color theme="1"/>
      <name val="Calibri"/>
      <family val="2"/>
      <scheme val="minor"/>
    </font>
    <font>
      <b/>
      <sz val="12"/>
      <color theme="1"/>
      <name val="Calibri"/>
      <family val="2"/>
      <scheme val="minor"/>
    </font>
  </fonts>
  <fills count="6">
    <fill>
      <patternFill patternType="none"/>
    </fill>
    <fill>
      <patternFill patternType="gray125"/>
    </fill>
    <fill>
      <patternFill patternType="solid">
        <fgColor theme="5" tint="0.79998168889431442"/>
        <bgColor indexed="64"/>
      </patternFill>
    </fill>
    <fill>
      <patternFill patternType="solid">
        <fgColor rgb="FFFFFFFF"/>
        <bgColor indexed="64"/>
      </patternFill>
    </fill>
    <fill>
      <patternFill patternType="solid">
        <fgColor rgb="FFCCECFF"/>
        <bgColor indexed="64"/>
      </patternFill>
    </fill>
    <fill>
      <patternFill patternType="solid">
        <fgColor rgb="FFF2F2F2"/>
        <bgColor indexed="64"/>
      </patternFill>
    </fill>
  </fills>
  <borders count="2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style="medium">
        <color indexed="64"/>
      </right>
      <top/>
      <bottom/>
      <diagonal/>
    </border>
    <border>
      <left style="thin">
        <color indexed="64"/>
      </left>
      <right style="thin">
        <color indexed="64"/>
      </right>
      <top/>
      <bottom/>
      <diagonal/>
    </border>
    <border>
      <left/>
      <right/>
      <top/>
      <bottom style="thin">
        <color auto="1"/>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81">
    <xf numFmtId="0" fontId="0" fillId="0" borderId="0" xfId="0"/>
    <xf numFmtId="0" fontId="0" fillId="0" borderId="0" xfId="0" applyProtection="1"/>
    <xf numFmtId="0" fontId="0" fillId="0" borderId="0" xfId="0" applyBorder="1" applyProtection="1"/>
    <xf numFmtId="0" fontId="10" fillId="0" borderId="0" xfId="0" applyFont="1" applyAlignment="1" applyProtection="1">
      <alignment horizontal="right" vertical="center"/>
    </xf>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9"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2" xfId="0" applyFont="1" applyBorder="1" applyAlignment="1" applyProtection="1">
      <alignment vertical="center" wrapText="1"/>
    </xf>
    <xf numFmtId="0" fontId="2" fillId="0" borderId="4" xfId="0" applyFont="1" applyBorder="1" applyAlignment="1" applyProtection="1">
      <alignment vertical="center" wrapText="1"/>
    </xf>
    <xf numFmtId="0" fontId="2" fillId="0" borderId="3" xfId="0" applyFont="1" applyBorder="1" applyAlignment="1" applyProtection="1">
      <alignment vertical="center" wrapText="1"/>
    </xf>
    <xf numFmtId="0" fontId="7" fillId="0" borderId="6" xfId="0" applyFont="1" applyBorder="1" applyAlignment="1" applyProtection="1">
      <alignment horizontal="center" vertical="center" wrapText="1"/>
    </xf>
    <xf numFmtId="0" fontId="7" fillId="0" borderId="5"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9" xfId="0" applyBorder="1" applyAlignment="1" applyProtection="1">
      <alignment horizontal="left" vertical="center" shrinkToFit="1"/>
      <protection locked="0"/>
    </xf>
    <xf numFmtId="0" fontId="0" fillId="0" borderId="0" xfId="0" applyFill="1" applyProtection="1"/>
    <xf numFmtId="0" fontId="12" fillId="0" borderId="0" xfId="0" applyFont="1" applyProtection="1"/>
    <xf numFmtId="0" fontId="14" fillId="0" borderId="0" xfId="0" applyFont="1" applyProtection="1"/>
    <xf numFmtId="0" fontId="13" fillId="5" borderId="1" xfId="0" applyFont="1" applyFill="1" applyBorder="1" applyAlignment="1" applyProtection="1">
      <alignment horizontal="center" vertical="center" wrapText="1"/>
    </xf>
    <xf numFmtId="0" fontId="18" fillId="0" borderId="7" xfId="0" applyFont="1" applyBorder="1" applyAlignment="1" applyProtection="1">
      <alignment horizontal="center" vertical="center" wrapText="1"/>
    </xf>
    <xf numFmtId="0" fontId="19" fillId="0" borderId="0" xfId="0" applyFont="1" applyFill="1" applyProtection="1"/>
    <xf numFmtId="1" fontId="16" fillId="3" borderId="15" xfId="0" applyNumberFormat="1" applyFont="1" applyFill="1" applyBorder="1" applyAlignment="1" applyProtection="1">
      <alignment horizontal="center" vertical="center"/>
    </xf>
    <xf numFmtId="0" fontId="20" fillId="4" borderId="16" xfId="0" applyFont="1" applyFill="1" applyBorder="1" applyAlignment="1" applyProtection="1">
      <alignment horizontal="center" vertical="center"/>
      <protection locked="0"/>
    </xf>
    <xf numFmtId="0" fontId="21" fillId="0" borderId="13" xfId="0" applyFont="1" applyBorder="1" applyAlignment="1" applyProtection="1">
      <alignment horizontal="center" vertical="center" wrapText="1"/>
    </xf>
    <xf numFmtId="0" fontId="15" fillId="0" borderId="13" xfId="0" applyFont="1" applyBorder="1" applyAlignment="1" applyProtection="1">
      <alignment horizontal="center" vertical="center" wrapText="1"/>
    </xf>
    <xf numFmtId="0" fontId="15" fillId="0" borderId="14" xfId="0" applyFont="1" applyBorder="1" applyAlignment="1" applyProtection="1">
      <alignment horizontal="center" vertical="center" wrapText="1"/>
    </xf>
    <xf numFmtId="0" fontId="13" fillId="0" borderId="7" xfId="0" applyFont="1" applyFill="1" applyBorder="1" applyAlignment="1" applyProtection="1">
      <alignment horizontal="center" vertical="center" wrapText="1"/>
    </xf>
    <xf numFmtId="0" fontId="19" fillId="0" borderId="0" xfId="0" applyFont="1" applyFill="1" applyBorder="1" applyProtection="1"/>
    <xf numFmtId="1" fontId="16" fillId="3" borderId="0" xfId="0" applyNumberFormat="1" applyFont="1" applyFill="1" applyBorder="1" applyAlignment="1" applyProtection="1">
      <alignment horizontal="center" vertical="center"/>
    </xf>
    <xf numFmtId="0" fontId="8" fillId="0" borderId="20" xfId="0" applyFont="1" applyBorder="1" applyAlignment="1" applyProtection="1">
      <alignment horizontal="center" vertical="center" wrapText="1"/>
    </xf>
    <xf numFmtId="1" fontId="16" fillId="0" borderId="15" xfId="0" applyNumberFormat="1" applyFont="1" applyFill="1" applyBorder="1" applyAlignment="1" applyProtection="1">
      <alignment horizontal="center" vertical="center"/>
    </xf>
    <xf numFmtId="0" fontId="15" fillId="0" borderId="12" xfId="0" applyFont="1" applyFill="1" applyBorder="1" applyAlignment="1" applyProtection="1">
      <alignment horizontal="right" vertical="center" wrapText="1"/>
    </xf>
    <xf numFmtId="0" fontId="2" fillId="0" borderId="0" xfId="0" applyFont="1" applyAlignment="1" applyProtection="1">
      <alignment horizontal="left" wrapText="1"/>
    </xf>
    <xf numFmtId="0" fontId="9" fillId="0" borderId="0" xfId="0" applyFont="1" applyAlignment="1" applyProtection="1">
      <alignment horizontal="center" wrapText="1"/>
    </xf>
    <xf numFmtId="0" fontId="0" fillId="0" borderId="0" xfId="0" applyAlignment="1" applyProtection="1">
      <alignment horizontal="right"/>
    </xf>
    <xf numFmtId="0" fontId="7" fillId="0" borderId="2" xfId="0" applyFont="1" applyBorder="1" applyAlignment="1" applyProtection="1">
      <alignment vertical="center"/>
    </xf>
    <xf numFmtId="0" fontId="7" fillId="0" borderId="4" xfId="0" applyFont="1" applyBorder="1" applyAlignment="1" applyProtection="1">
      <alignment vertical="center"/>
    </xf>
    <xf numFmtId="0" fontId="7" fillId="0" borderId="23" xfId="0" applyFont="1" applyBorder="1" applyAlignment="1" applyProtection="1">
      <alignment vertical="center"/>
    </xf>
    <xf numFmtId="1" fontId="22" fillId="0" borderId="15" xfId="0" applyNumberFormat="1" applyFont="1" applyFill="1" applyBorder="1" applyAlignment="1" applyProtection="1">
      <alignment horizontal="right" vertical="center" indent="3"/>
    </xf>
    <xf numFmtId="0" fontId="0" fillId="0" borderId="17" xfId="0" applyBorder="1" applyAlignment="1" applyProtection="1">
      <alignment horizontal="center" vertical="center" textRotation="90"/>
    </xf>
    <xf numFmtId="0" fontId="0" fillId="0" borderId="21" xfId="0" applyBorder="1" applyAlignment="1" applyProtection="1">
      <alignment horizontal="center" vertical="center" textRotation="90"/>
    </xf>
    <xf numFmtId="0" fontId="0" fillId="0" borderId="18" xfId="0" applyBorder="1" applyAlignment="1" applyProtection="1">
      <alignment horizontal="center" vertical="center" textRotation="90"/>
    </xf>
    <xf numFmtId="0" fontId="7" fillId="0" borderId="2" xfId="0" applyFont="1" applyBorder="1" applyAlignment="1" applyProtection="1">
      <alignment horizontal="left" vertical="center" wrapText="1"/>
    </xf>
    <xf numFmtId="0" fontId="7" fillId="0" borderId="4" xfId="0" applyFont="1" applyBorder="1" applyAlignment="1" applyProtection="1">
      <alignment horizontal="left" vertical="center" wrapText="1"/>
    </xf>
    <xf numFmtId="0" fontId="5" fillId="0" borderId="2" xfId="0" applyFont="1" applyFill="1" applyBorder="1" applyAlignment="1" applyProtection="1">
      <alignment horizontal="left" vertical="center" wrapText="1"/>
    </xf>
    <xf numFmtId="0" fontId="5" fillId="0" borderId="4" xfId="0" applyFont="1" applyFill="1" applyBorder="1" applyAlignment="1" applyProtection="1">
      <alignment horizontal="left" vertical="center" wrapText="1"/>
    </xf>
    <xf numFmtId="0" fontId="5" fillId="0" borderId="3" xfId="0" applyFont="1" applyFill="1" applyBorder="1" applyAlignment="1" applyProtection="1">
      <alignment horizontal="left" vertical="center" wrapText="1"/>
    </xf>
    <xf numFmtId="0" fontId="7" fillId="5" borderId="2" xfId="0" applyFont="1" applyFill="1" applyBorder="1" applyAlignment="1" applyProtection="1">
      <alignment horizontal="left" vertical="center" wrapText="1"/>
    </xf>
    <xf numFmtId="0" fontId="7" fillId="5" borderId="4" xfId="0" applyFont="1" applyFill="1" applyBorder="1" applyAlignment="1" applyProtection="1">
      <alignment horizontal="left" vertical="center" wrapText="1"/>
    </xf>
    <xf numFmtId="0" fontId="7" fillId="5" borderId="3" xfId="0" applyFont="1" applyFill="1" applyBorder="1" applyAlignment="1" applyProtection="1">
      <alignment horizontal="left" vertical="center" wrapText="1"/>
    </xf>
    <xf numFmtId="0" fontId="0" fillId="0" borderId="22" xfId="0" applyBorder="1" applyAlignment="1" applyProtection="1">
      <alignment horizontal="center"/>
      <protection locked="0"/>
    </xf>
    <xf numFmtId="0" fontId="0" fillId="0" borderId="11"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9"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10" xfId="0" applyBorder="1" applyAlignment="1" applyProtection="1">
      <alignment horizontal="left" vertical="center" shrinkToFit="1"/>
      <protection locked="0"/>
    </xf>
    <xf numFmtId="0" fontId="6" fillId="2" borderId="2" xfId="0" applyFont="1" applyFill="1" applyBorder="1" applyAlignment="1" applyProtection="1">
      <alignment horizontal="center" vertical="center"/>
    </xf>
    <xf numFmtId="0" fontId="6" fillId="2" borderId="8" xfId="0" applyFont="1" applyFill="1" applyBorder="1" applyAlignment="1" applyProtection="1">
      <alignment horizontal="center" vertical="center"/>
    </xf>
    <xf numFmtId="0" fontId="7" fillId="2" borderId="2" xfId="0" applyFont="1" applyFill="1" applyBorder="1" applyAlignment="1" applyProtection="1">
      <alignment horizontal="center" vertical="center" wrapText="1"/>
    </xf>
    <xf numFmtId="0" fontId="7" fillId="2" borderId="8" xfId="0" applyFont="1" applyFill="1" applyBorder="1" applyAlignment="1" applyProtection="1">
      <alignment horizontal="center" vertical="center" wrapText="1"/>
    </xf>
    <xf numFmtId="0" fontId="7" fillId="2" borderId="4"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23" fillId="0" borderId="0" xfId="0" applyFont="1" applyAlignment="1" applyProtection="1">
      <alignment horizontal="left" vertical="top" wrapText="1"/>
    </xf>
    <xf numFmtId="0" fontId="6" fillId="0" borderId="2" xfId="0" applyFont="1" applyFill="1" applyBorder="1" applyAlignment="1" applyProtection="1">
      <alignment horizontal="left" vertical="center" wrapText="1"/>
    </xf>
    <xf numFmtId="0" fontId="6" fillId="0" borderId="4" xfId="0" applyFont="1" applyFill="1" applyBorder="1" applyAlignment="1" applyProtection="1">
      <alignment horizontal="left" vertical="center" wrapText="1"/>
    </xf>
    <xf numFmtId="0" fontId="6" fillId="0" borderId="8" xfId="0" applyFont="1" applyFill="1" applyBorder="1" applyAlignment="1" applyProtection="1">
      <alignment horizontal="left" vertical="center" wrapText="1"/>
    </xf>
    <xf numFmtId="0" fontId="25" fillId="0" borderId="0" xfId="0" applyFont="1" applyAlignment="1" applyProtection="1">
      <alignment horizontal="justify" wrapText="1"/>
    </xf>
    <xf numFmtId="0" fontId="5" fillId="0" borderId="19" xfId="0" applyFont="1" applyFill="1" applyBorder="1" applyAlignment="1" applyProtection="1">
      <alignment horizontal="left" vertical="center" wrapText="1"/>
    </xf>
    <xf numFmtId="0" fontId="7" fillId="0" borderId="24" xfId="0" applyFont="1" applyBorder="1" applyAlignment="1" applyProtection="1">
      <alignment horizontal="left" vertical="center" wrapText="1"/>
    </xf>
    <xf numFmtId="0" fontId="21" fillId="0" borderId="25" xfId="0" applyFont="1" applyBorder="1" applyAlignment="1" applyProtection="1">
      <alignment horizontal="center" vertical="center" wrapText="1"/>
    </xf>
    <xf numFmtId="0" fontId="21" fillId="0" borderId="14" xfId="0" applyFont="1" applyFill="1" applyBorder="1" applyAlignment="1" applyProtection="1">
      <alignment horizontal="center" vertical="center" wrapText="1"/>
    </xf>
    <xf numFmtId="1" fontId="22" fillId="0" borderId="15" xfId="0" applyNumberFormat="1" applyFont="1" applyFill="1" applyBorder="1" applyAlignment="1" applyProtection="1">
      <alignment horizontal="right" vertical="center" wrapText="1" indent="3"/>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8"/>
  <sheetViews>
    <sheetView showGridLines="0" tabSelected="1" zoomScale="80" zoomScaleNormal="80"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9.140625" style="1" customWidth="1"/>
    <col min="9" max="9" width="3.5703125" style="1" customWidth="1"/>
    <col min="10" max="10" width="1.7109375" style="1" customWidth="1"/>
    <col min="11" max="16384" width="11.42578125" style="1"/>
  </cols>
  <sheetData>
    <row r="1" spans="1:8" x14ac:dyDescent="0.25">
      <c r="E1" s="2"/>
    </row>
    <row r="2" spans="1:8" x14ac:dyDescent="0.25">
      <c r="F2" s="2"/>
      <c r="H2" s="3" t="s">
        <v>23</v>
      </c>
    </row>
    <row r="3" spans="1:8" x14ac:dyDescent="0.25">
      <c r="F3" s="2"/>
      <c r="H3" s="3" t="s">
        <v>24</v>
      </c>
    </row>
    <row r="4" spans="1:8" x14ac:dyDescent="0.25">
      <c r="F4" s="2"/>
      <c r="H4" s="3" t="s">
        <v>22</v>
      </c>
    </row>
    <row r="5" spans="1:8" x14ac:dyDescent="0.25">
      <c r="E5" s="2"/>
    </row>
    <row r="6" spans="1:8" ht="30" customHeight="1" x14ac:dyDescent="0.25">
      <c r="A6" s="60" t="s">
        <v>18</v>
      </c>
      <c r="B6" s="60"/>
      <c r="C6" s="60"/>
      <c r="D6" s="60"/>
      <c r="E6" s="60"/>
      <c r="F6" s="60"/>
      <c r="G6" s="60"/>
      <c r="H6" s="41"/>
    </row>
    <row r="7" spans="1:8" x14ac:dyDescent="0.25">
      <c r="A7" s="4"/>
      <c r="B7" s="4"/>
      <c r="E7" s="2"/>
    </row>
    <row r="8" spans="1:8" ht="24.95" customHeight="1" x14ac:dyDescent="0.25">
      <c r="A8" s="7" t="s">
        <v>13</v>
      </c>
      <c r="B8" s="64"/>
      <c r="C8" s="64"/>
      <c r="D8" s="64"/>
      <c r="E8" s="61" t="s">
        <v>12</v>
      </c>
      <c r="F8" s="61"/>
      <c r="G8" s="61"/>
      <c r="H8" s="22"/>
    </row>
    <row r="9" spans="1:8" ht="24.95" customHeight="1" x14ac:dyDescent="0.25">
      <c r="A9" s="63" t="s">
        <v>14</v>
      </c>
      <c r="B9" s="63"/>
      <c r="C9" s="63"/>
      <c r="D9" s="62"/>
      <c r="E9" s="62"/>
      <c r="F9" s="62"/>
      <c r="G9" s="62"/>
      <c r="H9" s="62"/>
    </row>
    <row r="10" spans="1:8" ht="24.95" customHeight="1" x14ac:dyDescent="0.25">
      <c r="A10" s="6" t="s">
        <v>15</v>
      </c>
      <c r="B10" s="12"/>
      <c r="C10" s="6" t="s">
        <v>16</v>
      </c>
      <c r="D10" s="59"/>
      <c r="E10" s="59"/>
      <c r="F10" s="59"/>
      <c r="G10" s="59"/>
      <c r="H10" s="59"/>
    </row>
    <row r="11" spans="1:8" ht="24.95" customHeight="1" x14ac:dyDescent="0.25">
      <c r="A11" s="13" t="s">
        <v>7</v>
      </c>
      <c r="B11" s="6"/>
      <c r="C11" s="7"/>
      <c r="D11" s="7"/>
      <c r="E11" s="8"/>
      <c r="F11" s="7"/>
      <c r="G11" s="7"/>
      <c r="H11" s="9"/>
    </row>
    <row r="12" spans="1:8" x14ac:dyDescent="0.25">
      <c r="A12" s="10"/>
      <c r="B12" s="10"/>
      <c r="C12" s="9"/>
      <c r="D12" s="9"/>
      <c r="E12" s="11"/>
      <c r="F12" s="9"/>
      <c r="G12" s="9"/>
      <c r="H12" s="9"/>
    </row>
    <row r="13" spans="1:8" x14ac:dyDescent="0.25">
      <c r="A13" s="4" t="s">
        <v>8</v>
      </c>
      <c r="B13" s="4"/>
      <c r="E13" s="2"/>
    </row>
    <row r="14" spans="1:8" x14ac:dyDescent="0.25">
      <c r="A14" s="4" t="s">
        <v>9</v>
      </c>
      <c r="B14" s="4"/>
      <c r="E14" s="2"/>
    </row>
    <row r="15" spans="1:8" x14ac:dyDescent="0.25">
      <c r="A15" s="4" t="s">
        <v>10</v>
      </c>
      <c r="B15" s="4"/>
      <c r="E15" s="2"/>
    </row>
    <row r="16" spans="1:8" x14ac:dyDescent="0.25">
      <c r="A16" s="1" t="s">
        <v>11</v>
      </c>
      <c r="E16" s="2"/>
      <c r="H16" s="5"/>
    </row>
    <row r="17" spans="1:10" x14ac:dyDescent="0.25">
      <c r="E17" s="2"/>
      <c r="H17" s="5"/>
    </row>
    <row r="18" spans="1:10" ht="15.75" thickBot="1" x14ac:dyDescent="0.3">
      <c r="A18" s="21"/>
      <c r="B18" s="21"/>
    </row>
    <row r="19" spans="1:10" ht="39" customHeight="1" thickBot="1" x14ac:dyDescent="0.3">
      <c r="A19" s="67" t="s">
        <v>3</v>
      </c>
      <c r="B19" s="69"/>
      <c r="C19" s="70"/>
      <c r="D19" s="67" t="s">
        <v>4</v>
      </c>
      <c r="E19" s="68"/>
      <c r="F19" s="14"/>
      <c r="G19" s="65" t="s">
        <v>5</v>
      </c>
      <c r="H19" s="66"/>
    </row>
    <row r="20" spans="1:10" ht="57.75" customHeight="1" thickBot="1" x14ac:dyDescent="0.3">
      <c r="A20" s="15"/>
      <c r="B20" s="16"/>
      <c r="C20" s="17"/>
      <c r="D20" s="18" t="s">
        <v>0</v>
      </c>
      <c r="E20" s="19" t="s">
        <v>1</v>
      </c>
      <c r="F20" s="14"/>
      <c r="G20" s="20" t="s">
        <v>19</v>
      </c>
      <c r="H20" s="37" t="s">
        <v>2</v>
      </c>
    </row>
    <row r="21" spans="1:10" ht="38.25" customHeight="1" thickBot="1" x14ac:dyDescent="0.3">
      <c r="A21" s="72" t="s">
        <v>20</v>
      </c>
      <c r="B21" s="73"/>
      <c r="C21" s="73"/>
      <c r="D21" s="74"/>
      <c r="E21" s="39"/>
      <c r="G21" s="5"/>
      <c r="H21" s="38">
        <f>+H22+H27</f>
        <v>0</v>
      </c>
      <c r="I21" s="5"/>
      <c r="J21" s="5"/>
    </row>
    <row r="22" spans="1:10" ht="30" customHeight="1" thickBot="1" x14ac:dyDescent="0.4">
      <c r="A22" s="55" t="s">
        <v>25</v>
      </c>
      <c r="B22" s="56"/>
      <c r="C22" s="56"/>
      <c r="D22" s="57"/>
      <c r="E22" s="26">
        <f>+D24</f>
        <v>10</v>
      </c>
      <c r="F22" s="25"/>
      <c r="G22" s="28"/>
      <c r="H22" s="29">
        <f>+SUM(H24:H26)</f>
        <v>0</v>
      </c>
      <c r="I22" s="23"/>
      <c r="J22" s="23"/>
    </row>
    <row r="23" spans="1:10" ht="45" customHeight="1" thickBot="1" x14ac:dyDescent="0.4">
      <c r="A23" s="52" t="s">
        <v>26</v>
      </c>
      <c r="B23" s="53"/>
      <c r="C23" s="53"/>
      <c r="D23" s="54"/>
      <c r="E23" s="34"/>
      <c r="F23" s="25"/>
      <c r="G23" s="35"/>
      <c r="H23" s="36"/>
      <c r="I23" s="23"/>
      <c r="J23" s="23"/>
    </row>
    <row r="24" spans="1:10" ht="60" customHeight="1" thickBot="1" x14ac:dyDescent="0.3">
      <c r="A24" s="50" t="s">
        <v>27</v>
      </c>
      <c r="B24" s="51"/>
      <c r="C24" s="51"/>
      <c r="D24" s="31">
        <v>10</v>
      </c>
      <c r="E24" s="27" t="s">
        <v>17</v>
      </c>
      <c r="F24" s="24"/>
      <c r="G24" s="30" t="s">
        <v>28</v>
      </c>
      <c r="H24" s="46">
        <f>IF(G24="SI",+$D24,0)</f>
        <v>0</v>
      </c>
      <c r="I24" s="47" t="s">
        <v>6</v>
      </c>
      <c r="J24" s="23"/>
    </row>
    <row r="25" spans="1:10" ht="60" customHeight="1" x14ac:dyDescent="0.25">
      <c r="A25" s="77" t="s">
        <v>36</v>
      </c>
      <c r="B25" s="77"/>
      <c r="C25" s="77"/>
      <c r="D25" s="78">
        <v>6</v>
      </c>
      <c r="E25" s="27" t="s">
        <v>17</v>
      </c>
      <c r="F25" s="24"/>
      <c r="G25" s="30">
        <v>3</v>
      </c>
      <c r="H25" s="46">
        <f>IF(ISNUMBER(G25),IF(AND(OR(G25=4,G25=5),H26=0),+$D25,0),0)</f>
        <v>0</v>
      </c>
      <c r="I25" s="48"/>
      <c r="J25" s="23"/>
    </row>
    <row r="26" spans="1:10" ht="60" customHeight="1" thickBot="1" x14ac:dyDescent="0.3">
      <c r="A26" s="76" t="s">
        <v>37</v>
      </c>
      <c r="B26" s="76"/>
      <c r="C26" s="76"/>
      <c r="D26" s="79">
        <v>15</v>
      </c>
      <c r="E26" s="27" t="s">
        <v>17</v>
      </c>
      <c r="F26" s="24"/>
      <c r="G26" s="30">
        <v>3</v>
      </c>
      <c r="H26" s="80">
        <f>IF(ISNUMBER(G26),IF(G26&gt;=6,+$D26,0),0)</f>
        <v>0</v>
      </c>
      <c r="I26" s="48"/>
      <c r="J26" s="23"/>
    </row>
    <row r="27" spans="1:10" ht="30" customHeight="1" thickBot="1" x14ac:dyDescent="0.4">
      <c r="A27" s="55" t="s">
        <v>29</v>
      </c>
      <c r="B27" s="56"/>
      <c r="C27" s="56"/>
      <c r="D27" s="57"/>
      <c r="E27" s="26">
        <f>+MAX(D29:D31)</f>
        <v>15</v>
      </c>
      <c r="F27" s="25"/>
      <c r="G27" s="35"/>
      <c r="H27" s="29">
        <f>+MAX(H29:H31)</f>
        <v>0</v>
      </c>
      <c r="I27" s="48"/>
      <c r="J27" s="23"/>
    </row>
    <row r="28" spans="1:10" ht="60" customHeight="1" thickBot="1" x14ac:dyDescent="0.4">
      <c r="A28" s="52" t="s">
        <v>35</v>
      </c>
      <c r="B28" s="53"/>
      <c r="C28" s="53"/>
      <c r="D28" s="54"/>
      <c r="E28" s="34"/>
      <c r="F28" s="25"/>
      <c r="G28" s="35"/>
      <c r="H28" s="36"/>
      <c r="I28" s="48"/>
      <c r="J28" s="23"/>
    </row>
    <row r="29" spans="1:10" ht="39.950000000000003" customHeight="1" thickBot="1" x14ac:dyDescent="0.3">
      <c r="A29" s="43" t="s">
        <v>30</v>
      </c>
      <c r="B29" s="44"/>
      <c r="C29" s="44"/>
      <c r="D29" s="32">
        <v>8</v>
      </c>
      <c r="E29" s="27" t="s">
        <v>17</v>
      </c>
      <c r="F29" s="24"/>
      <c r="G29" s="30" t="s">
        <v>28</v>
      </c>
      <c r="H29" s="46">
        <f t="shared" ref="H29:H31" si="0">IF(G29="SI",+$D29,0)</f>
        <v>0</v>
      </c>
      <c r="I29" s="48"/>
    </row>
    <row r="30" spans="1:10" ht="39.950000000000003" customHeight="1" thickBot="1" x14ac:dyDescent="0.3">
      <c r="A30" s="43" t="s">
        <v>31</v>
      </c>
      <c r="B30" s="44"/>
      <c r="C30" s="45"/>
      <c r="D30" s="33">
        <v>10</v>
      </c>
      <c r="E30" s="27" t="s">
        <v>17</v>
      </c>
      <c r="F30" s="24"/>
      <c r="G30" s="30" t="s">
        <v>28</v>
      </c>
      <c r="H30" s="46">
        <f t="shared" si="0"/>
        <v>0</v>
      </c>
      <c r="I30" s="48"/>
    </row>
    <row r="31" spans="1:10" ht="39.950000000000003" customHeight="1" thickBot="1" x14ac:dyDescent="0.3">
      <c r="A31" s="50" t="s">
        <v>32</v>
      </c>
      <c r="B31" s="51"/>
      <c r="C31" s="51"/>
      <c r="D31" s="33">
        <v>15</v>
      </c>
      <c r="E31" s="27" t="s">
        <v>17</v>
      </c>
      <c r="F31" s="24"/>
      <c r="G31" s="30" t="s">
        <v>28</v>
      </c>
      <c r="H31" s="46">
        <f t="shared" si="0"/>
        <v>0</v>
      </c>
      <c r="I31" s="49"/>
    </row>
    <row r="32" spans="1:10" ht="30" customHeight="1" x14ac:dyDescent="0.25">
      <c r="A32" s="71" t="s">
        <v>33</v>
      </c>
      <c r="B32" s="71"/>
      <c r="C32" s="71"/>
      <c r="D32" s="71"/>
      <c r="E32" s="71"/>
      <c r="F32" s="71"/>
      <c r="G32" s="71"/>
      <c r="H32" s="71"/>
    </row>
    <row r="33" spans="1:8" ht="50.1" customHeight="1" x14ac:dyDescent="0.25">
      <c r="A33" s="75" t="s">
        <v>34</v>
      </c>
      <c r="B33" s="75"/>
      <c r="C33" s="75"/>
      <c r="D33" s="75"/>
      <c r="E33" s="75"/>
      <c r="F33" s="75"/>
      <c r="G33" s="75"/>
      <c r="H33" s="75"/>
    </row>
    <row r="34" spans="1:8" ht="30" customHeight="1" x14ac:dyDescent="0.25">
      <c r="A34" s="40"/>
      <c r="B34" s="40"/>
      <c r="C34" s="40"/>
      <c r="D34" s="40"/>
      <c r="E34" s="40"/>
      <c r="F34" s="40"/>
      <c r="G34" s="40"/>
      <c r="H34" s="40"/>
    </row>
    <row r="35" spans="1:8" ht="30" customHeight="1" x14ac:dyDescent="0.25">
      <c r="A35" s="40"/>
      <c r="B35" s="40"/>
      <c r="C35" s="40"/>
      <c r="D35" s="40"/>
      <c r="E35" s="40"/>
      <c r="F35" s="40"/>
      <c r="G35" s="40"/>
      <c r="H35" s="40"/>
    </row>
    <row r="36" spans="1:8" x14ac:dyDescent="0.25">
      <c r="A36" s="21"/>
    </row>
    <row r="37" spans="1:8" x14ac:dyDescent="0.25">
      <c r="A37" s="21"/>
    </row>
    <row r="38" spans="1:8" x14ac:dyDescent="0.25">
      <c r="B38" s="42" t="s">
        <v>21</v>
      </c>
      <c r="C38" s="58"/>
      <c r="D38" s="58"/>
      <c r="E38" s="58"/>
      <c r="F38" s="58"/>
      <c r="G38" s="58"/>
    </row>
  </sheetData>
  <sheetProtection algorithmName="SHA-512" hashValue="4ovAtdqDCQvKsQfmLfv3ehfGOqwuFz4RfyaJYtElDusGGlUwERXamLXfZVBOXjZgimc86noseeeMp4512kHuGQ==" saltValue="JgndyZbDKwmfhZdHTz+/2g==" spinCount="100000" sheet="1" objects="1" scenarios="1" selectLockedCells="1"/>
  <mergeCells count="22">
    <mergeCell ref="C38:G38"/>
    <mergeCell ref="D10:H10"/>
    <mergeCell ref="A6:G6"/>
    <mergeCell ref="E8:G8"/>
    <mergeCell ref="D9:H9"/>
    <mergeCell ref="A9:C9"/>
    <mergeCell ref="B8:D8"/>
    <mergeCell ref="G19:H19"/>
    <mergeCell ref="D19:E19"/>
    <mergeCell ref="A19:C19"/>
    <mergeCell ref="A24:C24"/>
    <mergeCell ref="A32:H32"/>
    <mergeCell ref="A22:D22"/>
    <mergeCell ref="A21:D21"/>
    <mergeCell ref="A33:H33"/>
    <mergeCell ref="A25:C25"/>
    <mergeCell ref="I24:I31"/>
    <mergeCell ref="A31:C31"/>
    <mergeCell ref="A23:D23"/>
    <mergeCell ref="A27:D27"/>
    <mergeCell ref="A28:D28"/>
    <mergeCell ref="A26:C26"/>
  </mergeCells>
  <printOptions horizontalCentered="1"/>
  <pageMargins left="0.51181102362204722" right="0.31496062992125984" top="0.78740157480314965" bottom="0.78740157480314965" header="0" footer="0"/>
  <pageSetup paperSize="9" scale="7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2026-04-06T15:07:22Z</cp:lastPrinted>
  <dcterms:created xsi:type="dcterms:W3CDTF">2022-02-14T09:45:48Z</dcterms:created>
  <dcterms:modified xsi:type="dcterms:W3CDTF">2026-04-27T06:45:04Z</dcterms:modified>
</cp:coreProperties>
</file>