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1274\Documents\REVISION INFRAESTRUCTURA 04.03.2026\"/>
    </mc:Choice>
  </mc:AlternateContent>
  <xr:revisionPtr revIDLastSave="0" documentId="13_ncr:1_{BC1A1C81-49F7-44EE-9CE4-90268D6EBE83}" xr6:coauthVersionLast="36" xr6:coauthVersionMax="47" xr10:uidLastSave="{00000000-0000-0000-0000-000000000000}"/>
  <bookViews>
    <workbookView xWindow="-28920" yWindow="-120" windowWidth="29040" windowHeight="15720" tabRatio="617" xr2:uid="{E7B029CD-D20E-48DE-BF98-CA62BC634359}"/>
  </bookViews>
  <sheets>
    <sheet name="Anexo I Modelo propuesta económ" sheetId="1" r:id="rId1"/>
  </sheets>
  <externalReferences>
    <externalReference r:id="rId2"/>
  </externalReferences>
  <definedNames>
    <definedName name="AÑOS" localSheetId="0">'Anexo I Modelo propuesta económ'!#REF!</definedName>
    <definedName name="CAMBIO_EURO_DOLAR">#REF!</definedName>
    <definedName name="FACTOR_RED">'[1]Dimensionamiento red'!#REF!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E6" i="1"/>
  <c r="D6" i="1"/>
  <c r="C19" i="1"/>
  <c r="C4" i="1" s="1"/>
  <c r="F7" i="1"/>
  <c r="F8" i="1" s="1"/>
  <c r="E7" i="1"/>
  <c r="D7" i="1"/>
  <c r="C7" i="1"/>
  <c r="G7" i="1" s="1"/>
  <c r="G5" i="1"/>
  <c r="E8" i="1" l="1"/>
  <c r="D8" i="1"/>
  <c r="G6" i="1"/>
  <c r="C8" i="1"/>
  <c r="G4" i="1"/>
  <c r="G8" i="1" l="1"/>
  <c r="J4" i="1" s="1"/>
</calcChain>
</file>

<file path=xl/sharedStrings.xml><?xml version="1.0" encoding="utf-8"?>
<sst xmlns="http://schemas.openxmlformats.org/spreadsheetml/2006/main" count="28" uniqueCount="25">
  <si>
    <t>Concepto</t>
  </si>
  <si>
    <t>Año 1</t>
  </si>
  <si>
    <t>Año 2</t>
  </si>
  <si>
    <t>Año 3</t>
  </si>
  <si>
    <t>Año 4</t>
  </si>
  <si>
    <t>Total</t>
  </si>
  <si>
    <t xml:space="preserve">DESCRIPCIÓN </t>
  </si>
  <si>
    <t>Suministro, instalación y despliegue.</t>
  </si>
  <si>
    <t>Infraestructura de almacenamiento masivo y cómputo para servicios de media</t>
  </si>
  <si>
    <t>Migración de los datos y servicios actuales</t>
  </si>
  <si>
    <t>Explotación del servicio</t>
  </si>
  <si>
    <t>Servicios variables</t>
  </si>
  <si>
    <t>Importe</t>
  </si>
  <si>
    <t>Líneas de interconexión y de distribución de contenido</t>
  </si>
  <si>
    <t>Capa de seguridad perimetral</t>
  </si>
  <si>
    <t>Capa de balanceo</t>
  </si>
  <si>
    <t>Capa de caché</t>
  </si>
  <si>
    <t>Capa de red</t>
  </si>
  <si>
    <t>Capa de cómputo</t>
  </si>
  <si>
    <t>Capa de alamacenamiento</t>
  </si>
  <si>
    <t>Monitorización y observabilidad</t>
  </si>
  <si>
    <t>Subtotal</t>
  </si>
  <si>
    <t>Importe Total Ofertado</t>
  </si>
  <si>
    <t>Servicios variables (1.000 horas/ año)</t>
  </si>
  <si>
    <t>Importe Ofertado por 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</si>
</sst>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ITC Officina RTVE"/>
      <family val="1"/>
    </font>
    <font>
      <sz val="11"/>
      <color theme="1"/>
      <name val="ITC Officina RTVE"/>
      <family val="1"/>
    </font>
    <font>
      <sz val="11"/>
      <name val="ITC Officina RTVE"/>
      <family val="1"/>
    </font>
    <font>
      <sz val="11"/>
      <name val="Calibri"/>
      <family val="2"/>
      <scheme val="minor"/>
    </font>
    <font>
      <b/>
      <sz val="11"/>
      <color theme="1"/>
      <name val="ITC Officina RTVE"/>
      <family val="1"/>
    </font>
  </fonts>
  <fills count="5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DBA7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44" fontId="5" fillId="0" borderId="1" xfId="1" applyFont="1" applyBorder="1" applyProtection="1">
      <protection locked="0"/>
    </xf>
    <xf numFmtId="44" fontId="4" fillId="0" borderId="1" xfId="1" applyFont="1" applyBorder="1" applyAlignment="1" applyProtection="1">
      <alignment horizontal="center"/>
      <protection locked="0"/>
    </xf>
    <xf numFmtId="44" fontId="5" fillId="0" borderId="1" xfId="1" applyFont="1" applyBorder="1" applyAlignment="1" applyProtection="1">
      <alignment horizontal="center"/>
      <protection locked="0"/>
    </xf>
    <xf numFmtId="0" fontId="0" fillId="0" borderId="0" xfId="0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Protection="1"/>
    <xf numFmtId="44" fontId="4" fillId="0" borderId="1" xfId="0" applyNumberFormat="1" applyFont="1" applyBorder="1" applyProtection="1"/>
    <xf numFmtId="44" fontId="4" fillId="4" borderId="1" xfId="1" applyFont="1" applyFill="1" applyBorder="1" applyProtection="1"/>
    <xf numFmtId="44" fontId="0" fillId="4" borderId="1" xfId="1" applyFont="1" applyFill="1" applyBorder="1" applyProtection="1"/>
    <xf numFmtId="44" fontId="0" fillId="0" borderId="1" xfId="0" applyNumberFormat="1" applyBorder="1" applyProtection="1"/>
    <xf numFmtId="44" fontId="4" fillId="0" borderId="1" xfId="0" applyNumberFormat="1" applyFont="1" applyBorder="1" applyAlignment="1" applyProtection="1">
      <alignment horizontal="right"/>
    </xf>
    <xf numFmtId="44" fontId="5" fillId="0" borderId="1" xfId="1" applyFont="1" applyBorder="1" applyProtection="1"/>
    <xf numFmtId="44" fontId="5" fillId="4" borderId="1" xfId="1" applyFont="1" applyFill="1" applyBorder="1" applyProtection="1"/>
    <xf numFmtId="44" fontId="6" fillId="4" borderId="1" xfId="1" applyFont="1" applyFill="1" applyBorder="1" applyProtection="1"/>
    <xf numFmtId="44" fontId="6" fillId="0" borderId="1" xfId="0" applyNumberFormat="1" applyFont="1" applyBorder="1" applyProtection="1"/>
    <xf numFmtId="44" fontId="0" fillId="0" borderId="1" xfId="1" applyFont="1" applyBorder="1" applyProtection="1"/>
    <xf numFmtId="0" fontId="3" fillId="3" borderId="1" xfId="0" applyFont="1" applyFill="1" applyBorder="1" applyAlignment="1" applyProtection="1">
      <alignment horizontal="center"/>
    </xf>
    <xf numFmtId="44" fontId="0" fillId="3" borderId="1" xfId="0" applyNumberFormat="1" applyFill="1" applyBorder="1" applyProtection="1"/>
    <xf numFmtId="44" fontId="2" fillId="3" borderId="1" xfId="0" applyNumberFormat="1" applyFont="1" applyFill="1" applyBorder="1" applyProtection="1"/>
    <xf numFmtId="44" fontId="0" fillId="0" borderId="0" xfId="0" applyNumberFormat="1" applyProtection="1"/>
    <xf numFmtId="0" fontId="3" fillId="2" borderId="1" xfId="0" applyFont="1" applyFill="1" applyBorder="1" applyAlignment="1" applyProtection="1">
      <alignment horizontal="right"/>
    </xf>
    <xf numFmtId="44" fontId="7" fillId="0" borderId="1" xfId="1" applyFont="1" applyBorder="1" applyAlignment="1" applyProtection="1">
      <alignment horizontal="center"/>
    </xf>
    <xf numFmtId="8" fontId="0" fillId="0" borderId="0" xfId="0" applyNumberFormat="1" applyProtection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12468/OneDrive%20-%20RTVE/Equipos%20de%20Teams/OPS/Contrataciones/S-02529-2025%20-%20Infraestructura%20de%20almacenamiento%20masivo%20y%20co&#769;mputo%20para%20servicios%20de%20media/02%20-%20Tramitaci&#243;n/S-02529-2025%20-%20Tablas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en blanco"/>
      <sheetName val="Presupuesto comparado"/>
      <sheetName val="Resumen presupuesto v2"/>
      <sheetName val="Resumen presupuesto"/>
      <sheetName val="Costes cómputo"/>
      <sheetName val="Dimensionamiento cómputo"/>
      <sheetName val="Provisionado cómputo"/>
      <sheetName val="Desglose VMs"/>
      <sheetName val="Dimensionamiento red"/>
      <sheetName val="A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BA3C-ECA8-4BF0-B031-F79960FAE67C}">
  <sheetPr>
    <tabColor theme="1"/>
  </sheetPr>
  <dimension ref="B2:J21"/>
  <sheetViews>
    <sheetView tabSelected="1" zoomScale="130" zoomScaleNormal="130" workbookViewId="0">
      <selection activeCell="J9" sqref="J9"/>
    </sheetView>
  </sheetViews>
  <sheetFormatPr baseColWidth="10" defaultColWidth="11.42578125" defaultRowHeight="15" x14ac:dyDescent="0.25"/>
  <cols>
    <col min="1" max="1" width="11.42578125" style="4"/>
    <col min="2" max="2" width="49.5703125" style="4" bestFit="1" customWidth="1"/>
    <col min="3" max="7" width="16.85546875" style="4" customWidth="1"/>
    <col min="8" max="8" width="11.42578125" style="4"/>
    <col min="9" max="9" width="69.140625" style="4" bestFit="1" customWidth="1"/>
    <col min="10" max="10" width="37.28515625" style="4" customWidth="1"/>
    <col min="11" max="16384" width="11.42578125" style="4"/>
  </cols>
  <sheetData>
    <row r="2" spans="2:10" ht="15.75" customHeight="1" x14ac:dyDescent="0.25"/>
    <row r="3" spans="2:10" ht="15.75" x14ac:dyDescent="0.3"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I3" s="7" t="s">
        <v>6</v>
      </c>
      <c r="J3" s="8" t="s">
        <v>22</v>
      </c>
    </row>
    <row r="4" spans="2:10" ht="15.75" x14ac:dyDescent="0.3">
      <c r="B4" s="9" t="s">
        <v>7</v>
      </c>
      <c r="C4" s="10">
        <f>C19</f>
        <v>0</v>
      </c>
      <c r="D4" s="11"/>
      <c r="E4" s="12"/>
      <c r="F4" s="12"/>
      <c r="G4" s="13">
        <f>C4</f>
        <v>0</v>
      </c>
      <c r="I4" s="9" t="s">
        <v>8</v>
      </c>
      <c r="J4" s="14">
        <f>G8</f>
        <v>0</v>
      </c>
    </row>
    <row r="5" spans="2:10" ht="15.75" x14ac:dyDescent="0.3">
      <c r="B5" s="9" t="s">
        <v>9</v>
      </c>
      <c r="C5" s="1"/>
      <c r="D5" s="16"/>
      <c r="E5" s="17"/>
      <c r="F5" s="17"/>
      <c r="G5" s="18">
        <f>C5</f>
        <v>0</v>
      </c>
    </row>
    <row r="6" spans="2:10" ht="15.75" x14ac:dyDescent="0.3">
      <c r="B6" s="9" t="s">
        <v>10</v>
      </c>
      <c r="C6" s="1"/>
      <c r="D6" s="15">
        <f>C6*2</f>
        <v>0</v>
      </c>
      <c r="E6" s="15">
        <f>C6*2</f>
        <v>0</v>
      </c>
      <c r="F6" s="15">
        <f>C6*2</f>
        <v>0</v>
      </c>
      <c r="G6" s="18">
        <f>SUM(C6:F6)</f>
        <v>0</v>
      </c>
    </row>
    <row r="7" spans="2:10" ht="15.75" x14ac:dyDescent="0.3">
      <c r="B7" s="9" t="s">
        <v>11</v>
      </c>
      <c r="C7" s="19">
        <f>$J$9*1000</f>
        <v>0</v>
      </c>
      <c r="D7" s="19">
        <f>$J$9*1000</f>
        <v>0</v>
      </c>
      <c r="E7" s="19">
        <f>$J$9*1000</f>
        <v>0</v>
      </c>
      <c r="F7" s="19">
        <f>$J$9*1000</f>
        <v>0</v>
      </c>
      <c r="G7" s="18">
        <f>SUM(C7:F7)</f>
        <v>0</v>
      </c>
    </row>
    <row r="8" spans="2:10" ht="15.75" x14ac:dyDescent="0.3">
      <c r="B8" s="20" t="s">
        <v>5</v>
      </c>
      <c r="C8" s="21">
        <f>SUM(C4:C7)</f>
        <v>0</v>
      </c>
      <c r="D8" s="21">
        <f t="shared" ref="D8:F8" si="0">SUM(D4:D7)</f>
        <v>0</v>
      </c>
      <c r="E8" s="21">
        <f t="shared" si="0"/>
        <v>0</v>
      </c>
      <c r="F8" s="21">
        <f t="shared" si="0"/>
        <v>0</v>
      </c>
      <c r="G8" s="22">
        <f>SUM(G4:G7)</f>
        <v>0</v>
      </c>
      <c r="I8" s="7" t="s">
        <v>0</v>
      </c>
      <c r="J8" s="8" t="s">
        <v>24</v>
      </c>
    </row>
    <row r="9" spans="2:10" ht="15.75" x14ac:dyDescent="0.3">
      <c r="I9" s="9" t="s">
        <v>23</v>
      </c>
      <c r="J9" s="2"/>
    </row>
    <row r="10" spans="2:10" ht="15.75" x14ac:dyDescent="0.3">
      <c r="B10" s="5" t="s">
        <v>7</v>
      </c>
      <c r="C10" s="6" t="s">
        <v>12</v>
      </c>
    </row>
    <row r="11" spans="2:10" ht="15.75" x14ac:dyDescent="0.3">
      <c r="B11" s="9" t="s">
        <v>13</v>
      </c>
      <c r="C11" s="2"/>
      <c r="D11" s="23"/>
      <c r="G11" s="23"/>
    </row>
    <row r="12" spans="2:10" ht="15.75" x14ac:dyDescent="0.3">
      <c r="B12" s="9" t="s">
        <v>14</v>
      </c>
      <c r="C12" s="2"/>
      <c r="D12" s="23"/>
      <c r="G12" s="23"/>
    </row>
    <row r="13" spans="2:10" ht="15.75" x14ac:dyDescent="0.3">
      <c r="B13" s="9" t="s">
        <v>15</v>
      </c>
      <c r="C13" s="3"/>
      <c r="D13" s="23"/>
    </row>
    <row r="14" spans="2:10" ht="15.75" x14ac:dyDescent="0.3">
      <c r="B14" s="9" t="s">
        <v>16</v>
      </c>
      <c r="C14" s="3"/>
      <c r="D14" s="23"/>
    </row>
    <row r="15" spans="2:10" ht="15.75" x14ac:dyDescent="0.3">
      <c r="B15" s="9" t="s">
        <v>17</v>
      </c>
      <c r="C15" s="3"/>
      <c r="D15" s="23"/>
    </row>
    <row r="16" spans="2:10" ht="15.75" x14ac:dyDescent="0.3">
      <c r="B16" s="9" t="s">
        <v>18</v>
      </c>
      <c r="C16" s="3"/>
      <c r="D16" s="23"/>
    </row>
    <row r="17" spans="2:4" ht="15.75" x14ac:dyDescent="0.3">
      <c r="B17" s="9" t="s">
        <v>19</v>
      </c>
      <c r="C17" s="2"/>
      <c r="D17" s="23"/>
    </row>
    <row r="18" spans="2:4" ht="15.75" x14ac:dyDescent="0.3">
      <c r="B18" s="9" t="s">
        <v>20</v>
      </c>
      <c r="C18" s="2"/>
      <c r="D18" s="23"/>
    </row>
    <row r="19" spans="2:4" ht="15.75" x14ac:dyDescent="0.3">
      <c r="B19" s="24" t="s">
        <v>21</v>
      </c>
      <c r="C19" s="25">
        <f>SUM(C11:C18)</f>
        <v>0</v>
      </c>
    </row>
    <row r="21" spans="2:4" x14ac:dyDescent="0.25">
      <c r="D21" s="26"/>
    </row>
  </sheetData>
  <sheetProtection algorithmName="SHA-512" hashValue="rz5GX5iJbniLLWGmtCBrxmFePMsdyEMU9Fji5vgecmRKVpZuRygza44HwpmUXk2vbItDjmflYF6fbEvmExdVOQ==" saltValue="Q0bh9wptfPUhJ1M652IPWw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Modelo propuesta económ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BARRADO AGUIRRE</dc:creator>
  <cp:lastModifiedBy>Maria Dolores Fernandez Ortiz</cp:lastModifiedBy>
  <dcterms:created xsi:type="dcterms:W3CDTF">2026-03-03T19:52:53Z</dcterms:created>
  <dcterms:modified xsi:type="dcterms:W3CDTF">2026-03-04T17:39:51Z</dcterms:modified>
</cp:coreProperties>
</file>