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 S-03038-2026 - Reparación unidad Carrier 38pz030AF - U.I. RTVE Ciudad Real(NV-CM)\DOCU\"/>
    </mc:Choice>
  </mc:AlternateContent>
  <xr:revisionPtr revIDLastSave="0" documentId="13_ncr:1_{521BE930-3294-4E5E-AE7D-1D6A924D2170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Precio'!$A$5:$F$19</definedName>
    <definedName name="_xlnm.Print_Area" localSheetId="0">'Anexo I pag 1 oferta'!$A$3:$J$44</definedName>
    <definedName name="_xlnm.Print_Area" localSheetId="1">'Anexo I Tabla Desglose Precio'!$A$7:$F$29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6" l="1"/>
  <c r="F17" i="6"/>
  <c r="F16" i="6"/>
  <c r="F15" i="6"/>
  <c r="F14" i="6"/>
  <c r="F13" i="6"/>
  <c r="F12" i="6"/>
  <c r="F11" i="6" l="1"/>
  <c r="F10" i="6"/>
  <c r="F9" i="6"/>
  <c r="F7" i="6"/>
  <c r="B33" i="8"/>
  <c r="A25" i="8"/>
  <c r="F19" i="6" l="1"/>
  <c r="G33" i="8" s="1"/>
</calcChain>
</file>

<file path=xl/sharedStrings.xml><?xml version="1.0" encoding="utf-8"?>
<sst xmlns="http://schemas.openxmlformats.org/spreadsheetml/2006/main" count="83" uniqueCount="73">
  <si>
    <t>Código</t>
  </si>
  <si>
    <t>Nat</t>
  </si>
  <si>
    <t>Resumen</t>
  </si>
  <si>
    <t>Capítulo</t>
  </si>
  <si>
    <t>Partida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</si>
  <si>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</si>
  <si>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</si>
  <si>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</si>
  <si>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</si>
  <si>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</si>
  <si>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</si>
  <si>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</si>
  <si>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</si>
  <si>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>(tabla desglose precio se incluye en páginas siguientes)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</si>
  <si>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</si>
  <si>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</si>
  <si>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</si>
  <si>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</si>
  <si>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</si>
  <si>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</si>
  <si>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</si>
  <si>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</si>
  <si>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</si>
  <si>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</si>
  <si>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</si>
  <si>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</si>
  <si>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</si>
  <si>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</si>
  <si>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</si>
  <si>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</si>
  <si>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</si>
  <si>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</si>
  <si>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</si>
  <si>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</si>
  <si>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01_01</t>
  </si>
  <si>
    <t>01_02</t>
  </si>
  <si>
    <t>01_03</t>
  </si>
  <si>
    <t>01_04</t>
  </si>
  <si>
    <t>Otros</t>
  </si>
  <si>
    <t xml:space="preserve">(*) Deben ofertarse todas las partidas. Si alguna se ofertara por importe CERO se consideraría ofertada SIN COSTE para CRTVE.  </t>
  </si>
  <si>
    <t>Mano de obra</t>
  </si>
  <si>
    <t>MANO DE OBRA</t>
  </si>
  <si>
    <t>Expediente n.º S/03038/2026</t>
  </si>
  <si>
    <t xml:space="preserve">   “Reparación unidad Carrier 38pz030AF - U.I. RTVE Ciudad Real"</t>
  </si>
  <si>
    <t>S-03038-2026 - Reparación unidad Carrier 38pz030AF - U.I. RTVE Ciudad Real</t>
  </si>
  <si>
    <t>REPARACION UNIDAD CARRIER 38pz030AF</t>
  </si>
  <si>
    <t>Recuperación de refrigerante según normativa
sustitucion de valvula de 4 vias y motor condensador
Deshidratado por vacío
Introducción de refrigerante extraído 
Comprobación de funcionamiento</t>
  </si>
  <si>
    <t>bobina 230 v ac</t>
  </si>
  <si>
    <t>motor ventilador nicotra ddmp 12/12</t>
  </si>
  <si>
    <t>valvula de 4 vias shf-35</t>
  </si>
  <si>
    <t>cable bobina 48</t>
  </si>
  <si>
    <t>01_05</t>
  </si>
  <si>
    <t>01_06</t>
  </si>
  <si>
    <t>Cantidad</t>
  </si>
  <si>
    <t>Total estimado (*)</t>
  </si>
  <si>
    <t>Importe Unitario Estimado</t>
  </si>
  <si>
    <t>01_07</t>
  </si>
  <si>
    <t>01_08</t>
  </si>
  <si>
    <t>01_09</t>
  </si>
  <si>
    <t>01_10</t>
  </si>
  <si>
    <t>01_11</t>
  </si>
  <si>
    <t>botella de nitrogeno</t>
  </si>
  <si>
    <t xml:space="preserve">	varilla de plata 5%</t>
  </si>
  <si>
    <t xml:space="preserve">	gas r407 c incluidos impuestos</t>
  </si>
  <si>
    <t>busca fugas</t>
  </si>
  <si>
    <t>limpieza botella recuperación</t>
  </si>
  <si>
    <t>IMPORTE TOTAL</t>
  </si>
  <si>
    <t>pequeño material (cinta aislante, tornillos, aislamiento tuberia)</t>
  </si>
  <si>
    <t>, a</t>
  </si>
  <si>
    <t xml:space="preserve">      /    / 2.026</t>
  </si>
  <si>
    <t>(fecha)</t>
  </si>
  <si>
    <t>Fdo: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</si>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</sst>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7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vertical="top"/>
    </xf>
    <xf numFmtId="14" fontId="17" fillId="4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2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3" fillId="0" borderId="0" xfId="0" applyFont="1" applyAlignment="1" applyProtection="1">
      <alignment vertical="top"/>
    </xf>
    <xf numFmtId="0" fontId="16" fillId="0" borderId="0" xfId="0" applyFont="1" applyAlignment="1" applyProtection="1">
      <alignment vertical="top"/>
    </xf>
    <xf numFmtId="49" fontId="5" fillId="2" borderId="1" xfId="0" applyNumberFormat="1" applyFont="1" applyFill="1" applyBorder="1" applyAlignment="1" applyProtection="1">
      <alignment vertical="top"/>
    </xf>
    <xf numFmtId="49" fontId="5" fillId="2" borderId="1" xfId="0" applyNumberFormat="1" applyFont="1" applyFill="1" applyBorder="1" applyAlignment="1" applyProtection="1">
      <alignment vertical="top" wrapText="1"/>
    </xf>
    <xf numFmtId="3" fontId="5" fillId="2" borderId="1" xfId="0" applyNumberFormat="1" applyFont="1" applyFill="1" applyBorder="1" applyAlignment="1" applyProtection="1">
      <alignment vertical="top"/>
    </xf>
    <xf numFmtId="4" fontId="5" fillId="2" borderId="1" xfId="0" applyNumberFormat="1" applyFont="1" applyFill="1" applyBorder="1" applyAlignment="1" applyProtection="1">
      <alignment vertical="top"/>
    </xf>
    <xf numFmtId="49" fontId="6" fillId="3" borderId="1" xfId="0" applyNumberFormat="1" applyFont="1" applyFill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/>
    </xf>
    <xf numFmtId="49" fontId="6" fillId="0" borderId="1" xfId="0" applyNumberFormat="1" applyFont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6" fillId="4" borderId="1" xfId="0" applyNumberFormat="1" applyFont="1" applyFill="1" applyBorder="1" applyAlignment="1" applyProtection="1">
      <alignment vertical="top"/>
    </xf>
    <xf numFmtId="0" fontId="3" fillId="0" borderId="0" xfId="0" applyFont="1" applyProtection="1"/>
    <xf numFmtId="4" fontId="6" fillId="4" borderId="1" xfId="0" applyNumberFormat="1" applyFont="1" applyFill="1" applyBorder="1" applyAlignment="1" applyProtection="1">
      <alignment vertical="top"/>
      <protection locked="0"/>
    </xf>
    <xf numFmtId="0" fontId="4" fillId="0" borderId="1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4" fontId="5" fillId="4" borderId="1" xfId="0" applyNumberFormat="1" applyFont="1" applyFill="1" applyBorder="1" applyAlignment="1" applyProtection="1">
      <alignment horizontal="center" vertical="center" wrapText="1"/>
    </xf>
    <xf numFmtId="0" fontId="7" fillId="7" borderId="2" xfId="0" applyFont="1" applyFill="1" applyBorder="1" applyAlignment="1" applyProtection="1">
      <alignment vertical="top"/>
    </xf>
    <xf numFmtId="0" fontId="7" fillId="7" borderId="3" xfId="0" applyFont="1" applyFill="1" applyBorder="1" applyAlignment="1" applyProtection="1">
      <alignment vertical="top"/>
    </xf>
    <xf numFmtId="0" fontId="7" fillId="7" borderId="4" xfId="0" applyFont="1" applyFill="1" applyBorder="1" applyAlignment="1" applyProtection="1">
      <alignment vertical="top"/>
    </xf>
    <xf numFmtId="0" fontId="5" fillId="7" borderId="3" xfId="0" applyFont="1" applyFill="1" applyBorder="1" applyAlignment="1" applyProtection="1">
      <alignment horizontal="right" vertical="center"/>
    </xf>
    <xf numFmtId="0" fontId="12" fillId="4" borderId="0" xfId="0" applyFont="1" applyFill="1" applyAlignment="1" applyProtection="1">
      <alignment horizontal="left" vertical="top" shrinkToFit="1"/>
      <protection locked="0"/>
    </xf>
    <xf numFmtId="0" fontId="18" fillId="5" borderId="11" xfId="0" applyFont="1" applyFill="1" applyBorder="1" applyAlignment="1" applyProtection="1">
      <alignment horizontal="center" vertical="center" wrapText="1"/>
    </xf>
    <xf numFmtId="0" fontId="18" fillId="5" borderId="9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8" fillId="5" borderId="15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9" fillId="6" borderId="15" xfId="0" applyNumberFormat="1" applyFont="1" applyFill="1" applyBorder="1" applyAlignment="1" applyProtection="1">
      <alignment horizontal="center" vertical="center" wrapText="1"/>
    </xf>
    <xf numFmtId="164" fontId="19" fillId="6" borderId="0" xfId="0" applyNumberFormat="1" applyFont="1" applyFill="1" applyBorder="1" applyAlignment="1" applyProtection="1">
      <alignment horizontal="center" vertical="center" wrapText="1"/>
    </xf>
    <xf numFmtId="0" fontId="19" fillId="6" borderId="16" xfId="0" applyFont="1" applyFill="1" applyBorder="1" applyAlignment="1" applyProtection="1">
      <alignment horizontal="center" vertical="center" wrapText="1"/>
    </xf>
    <xf numFmtId="0" fontId="19" fillId="6" borderId="17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4" borderId="0" xfId="0" applyFont="1" applyFill="1" applyAlignment="1" applyProtection="1">
      <alignment horizontal="left" vertical="top" shrinkToFit="1"/>
      <protection locked="0"/>
    </xf>
    <xf numFmtId="0" fontId="17" fillId="4" borderId="0" xfId="0" applyFont="1" applyFill="1" applyAlignment="1" applyProtection="1">
      <alignment horizontal="center" vertical="top" wrapText="1"/>
      <protection locked="0"/>
    </xf>
    <xf numFmtId="0" fontId="12" fillId="4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top"/>
    </xf>
    <xf numFmtId="0" fontId="17" fillId="4" borderId="0" xfId="0" applyFont="1" applyFill="1" applyAlignment="1" applyProtection="1">
      <alignment horizontal="center" vertical="top"/>
      <protection locked="0"/>
    </xf>
    <xf numFmtId="0" fontId="12" fillId="4" borderId="0" xfId="0" applyFont="1" applyFill="1" applyAlignment="1" applyProtection="1">
      <alignment horizontal="center" shrinkToFit="1"/>
      <protection locked="0"/>
    </xf>
    <xf numFmtId="0" fontId="8" fillId="0" borderId="5" xfId="0" applyFont="1" applyBorder="1" applyAlignment="1" applyProtection="1">
      <alignment horizontal="left" vertical="top" wrapText="1"/>
    </xf>
    <xf numFmtId="0" fontId="8" fillId="0" borderId="6" xfId="0" applyFont="1" applyBorder="1" applyAlignment="1" applyProtection="1">
      <alignment horizontal="left" vertical="top" wrapText="1"/>
    </xf>
    <xf numFmtId="0" fontId="8" fillId="0" borderId="7" xfId="0" applyFont="1" applyBorder="1" applyAlignment="1" applyProtection="1">
      <alignment horizontal="left" vertical="top" wrapText="1"/>
    </xf>
    <xf numFmtId="0" fontId="10" fillId="0" borderId="8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top" wrapText="1"/>
    </xf>
    <xf numFmtId="0" fontId="20" fillId="0" borderId="1" xfId="0" applyFont="1" applyBorder="1" applyAlignment="1" applyProtection="1">
      <alignment vertical="center" wrapText="1"/>
    </xf>
    <xf numFmtId="49" fontId="21" fillId="0" borderId="0" xfId="0" applyNumberFormat="1" applyFont="1" applyAlignment="1" applyProtection="1">
      <alignment vertical="top" wrapText="1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protection locked="0"/>
    </xf>
    <xf numFmtId="0" fontId="0" fillId="0" borderId="0" xfId="0" applyAlignment="1" applyProtection="1">
      <alignment horizontal="right"/>
    </xf>
    <xf numFmtId="0" fontId="0" fillId="4" borderId="0" xfId="0" applyFill="1" applyAlignment="1" applyProtection="1">
      <alignment wrapText="1"/>
      <protection locked="0"/>
    </xf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888546</xdr:colOff>
      <xdr:row>7</xdr:row>
      <xdr:rowOff>50346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42"/>
  <sheetViews>
    <sheetView showGridLines="0" tabSelected="1" zoomScale="145" zoomScaleNormal="145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3" t="s">
        <v>6</v>
      </c>
      <c r="B2" s="63"/>
      <c r="C2" s="63"/>
      <c r="D2" s="63"/>
      <c r="E2" s="63"/>
      <c r="F2" s="63"/>
      <c r="G2" s="63"/>
      <c r="H2" s="63"/>
      <c r="I2" s="63"/>
    </row>
    <row r="5" spans="1:9" x14ac:dyDescent="0.25">
      <c r="D5" s="3"/>
      <c r="E5" s="3"/>
      <c r="F5" s="4"/>
      <c r="G5" s="4"/>
      <c r="H5" s="4"/>
      <c r="I5" s="5" t="s">
        <v>43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42</v>
      </c>
    </row>
    <row r="8" spans="1:9" ht="24.95" customHeight="1" x14ac:dyDescent="0.25"/>
    <row r="9" spans="1:9" ht="18.75" x14ac:dyDescent="0.3">
      <c r="A9" s="64" t="s">
        <v>7</v>
      </c>
      <c r="B9" s="64"/>
      <c r="C9" s="64"/>
      <c r="D9" s="64"/>
      <c r="E9" s="64"/>
      <c r="F9" s="64"/>
      <c r="G9" s="64"/>
      <c r="H9" s="64"/>
      <c r="I9" s="64"/>
    </row>
    <row r="10" spans="1:9" ht="15" customHeight="1" x14ac:dyDescent="0.25"/>
    <row r="11" spans="1:9" ht="15" customHeight="1" x14ac:dyDescent="0.25"/>
    <row r="12" spans="1:9" x14ac:dyDescent="0.25">
      <c r="A12" s="18" t="s">
        <v>8</v>
      </c>
      <c r="B12" s="65"/>
      <c r="C12" s="65"/>
      <c r="D12" s="65"/>
      <c r="E12" s="65"/>
      <c r="F12" s="57" t="s">
        <v>14</v>
      </c>
      <c r="G12" s="57"/>
      <c r="H12" s="57"/>
      <c r="I12" s="47"/>
    </row>
    <row r="13" spans="1:9" x14ac:dyDescent="0.25">
      <c r="A13" s="19" t="s">
        <v>20</v>
      </c>
      <c r="B13" s="68" t="s">
        <v>21</v>
      </c>
      <c r="C13" s="68"/>
      <c r="D13" s="68"/>
      <c r="E13" s="68"/>
      <c r="F13" s="8"/>
      <c r="G13" s="8"/>
      <c r="H13" s="8"/>
      <c r="I13" s="7"/>
    </row>
    <row r="14" spans="1:9" x14ac:dyDescent="0.25">
      <c r="A14" s="18" t="s">
        <v>15</v>
      </c>
      <c r="B14" s="13"/>
      <c r="C14" s="16"/>
      <c r="D14" s="13"/>
      <c r="E14" s="57" t="s">
        <v>16</v>
      </c>
      <c r="F14" s="57"/>
      <c r="G14" s="66"/>
      <c r="H14" s="66"/>
      <c r="I14" s="66"/>
    </row>
    <row r="15" spans="1:9" ht="15" customHeight="1" x14ac:dyDescent="0.25">
      <c r="A15" s="20"/>
    </row>
    <row r="16" spans="1:9" ht="15" customHeight="1" x14ac:dyDescent="0.25">
      <c r="A16" s="21" t="s">
        <v>17</v>
      </c>
      <c r="B16" s="3"/>
      <c r="C16" s="67"/>
      <c r="D16" s="67"/>
      <c r="E16" s="67"/>
      <c r="F16" s="67"/>
      <c r="G16" s="67"/>
      <c r="H16" s="14" t="s">
        <v>18</v>
      </c>
      <c r="I16" s="47"/>
    </row>
    <row r="17" spans="1:12" ht="15" customHeight="1" x14ac:dyDescent="0.25">
      <c r="A17" s="20"/>
    </row>
    <row r="18" spans="1:12" x14ac:dyDescent="0.25">
      <c r="A18" s="18" t="s">
        <v>19</v>
      </c>
      <c r="B18" s="15"/>
      <c r="C18" s="69"/>
      <c r="D18" s="69"/>
      <c r="E18" s="3"/>
      <c r="F18" s="17" t="s">
        <v>23</v>
      </c>
      <c r="G18" s="66"/>
      <c r="H18" s="66"/>
      <c r="I18" s="66"/>
    </row>
    <row r="19" spans="1:12" x14ac:dyDescent="0.25">
      <c r="A19" s="20"/>
      <c r="B19" s="8"/>
      <c r="C19" s="8" t="s">
        <v>22</v>
      </c>
      <c r="D19" s="8"/>
      <c r="E19" s="8"/>
      <c r="G19" s="68" t="s">
        <v>9</v>
      </c>
      <c r="H19" s="68"/>
      <c r="I19" s="68"/>
    </row>
    <row r="20" spans="1:12" x14ac:dyDescent="0.25">
      <c r="A20" s="18" t="s">
        <v>10</v>
      </c>
      <c r="B20" s="47"/>
      <c r="C20" s="57" t="s">
        <v>11</v>
      </c>
      <c r="D20" s="57"/>
      <c r="E20" s="70"/>
      <c r="F20" s="70"/>
      <c r="G20" s="70"/>
      <c r="H20" s="14" t="s">
        <v>30</v>
      </c>
      <c r="I20" s="47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17</v>
      </c>
      <c r="B22" s="3"/>
      <c r="C22" s="67"/>
      <c r="D22" s="67"/>
      <c r="E22" s="67"/>
      <c r="F22" s="67"/>
      <c r="G22" s="67"/>
      <c r="H22" s="14" t="s">
        <v>31</v>
      </c>
      <c r="I22" s="47"/>
    </row>
    <row r="23" spans="1:12" ht="15" customHeight="1" x14ac:dyDescent="0.25"/>
    <row r="24" spans="1:12" ht="15" customHeight="1" x14ac:dyDescent="0.25">
      <c r="A24" s="20" t="s">
        <v>24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S/03038/2026 -    “Reparación unidad Carrier 38pz030AF - U.I. RTVE Ciudad Real"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56" t="s">
        <v>25</v>
      </c>
      <c r="B27" s="56"/>
      <c r="C27" s="56"/>
      <c r="D27" s="56"/>
      <c r="E27" s="56"/>
      <c r="F27" s="56"/>
      <c r="G27" s="56"/>
      <c r="H27" s="56"/>
      <c r="I27" s="56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26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48" t="s">
        <v>27</v>
      </c>
      <c r="C31" s="49"/>
      <c r="D31" s="49"/>
      <c r="E31" s="49"/>
      <c r="F31" s="50"/>
      <c r="G31" s="54" t="s">
        <v>28</v>
      </c>
      <c r="H31" s="55"/>
      <c r="I31" s="2"/>
      <c r="J31" s="2"/>
      <c r="K31" s="2"/>
      <c r="L31" s="2"/>
    </row>
    <row r="32" spans="1:12" ht="15" customHeight="1" thickBot="1" x14ac:dyDescent="0.3">
      <c r="A32" s="2"/>
      <c r="B32" s="51"/>
      <c r="C32" s="52"/>
      <c r="D32" s="52"/>
      <c r="E32" s="52"/>
      <c r="F32" s="53"/>
      <c r="G32" s="54" t="s">
        <v>29</v>
      </c>
      <c r="H32" s="55"/>
      <c r="I32" s="2"/>
      <c r="J32" s="2"/>
      <c r="K32" s="2"/>
      <c r="L32" s="2"/>
    </row>
    <row r="33" spans="1:12" ht="30" customHeight="1" thickBot="1" x14ac:dyDescent="0.3">
      <c r="A33" s="2"/>
      <c r="B33" s="60" t="str">
        <f>+I5</f>
        <v xml:space="preserve">   “Reparación unidad Carrier 38pz030AF - U.I. RTVE Ciudad Real"</v>
      </c>
      <c r="C33" s="60"/>
      <c r="D33" s="60"/>
      <c r="E33" s="60"/>
      <c r="F33" s="61"/>
      <c r="G33" s="58" t="str">
        <f>+IFERROR(IF(ISNUMBER('Anexo I Tabla Desglose Precio'!F19),IF('Anexo I Tabla Desglose Precio'!F19&lt;=9305,'Anexo I Tabla Desglose Precio'!F19,"ERROR: no debe superar 9.305,00"),"revisar desglose precio"),"desglose precio incompleto/incorrecto")</f>
        <v>revisar desglose precio</v>
      </c>
      <c r="H33" s="59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12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x14ac:dyDescent="0.25">
      <c r="B42" s="62" t="s">
        <v>13</v>
      </c>
      <c r="C42" s="62"/>
      <c r="D42" s="62"/>
      <c r="E42" s="62"/>
      <c r="F42" s="62"/>
      <c r="G42" s="62"/>
    </row>
  </sheetData>
  <sheetProtection algorithmName="SHA-512" hashValue="Le1X7AIh+YaVSO2O7FkLFVv9SRlgl9vCbCGRZLdqH3Kbjsu9suYEsMwv7raeKjAEy5M0dD5ASnXaxzXhiwxY/A==" saltValue="Z3tITlerGl+iYl2aOZwOSg==" spinCount="100000" sheet="1" selectLockedCells="1"/>
  <mergeCells count="21">
    <mergeCell ref="G33:H33"/>
    <mergeCell ref="B33:F33"/>
    <mergeCell ref="B42:G42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E20:G20"/>
    <mergeCell ref="C22:G22"/>
    <mergeCell ref="B31:F32"/>
    <mergeCell ref="G31:H31"/>
    <mergeCell ref="G32:H32"/>
    <mergeCell ref="A27:I27"/>
    <mergeCell ref="C20:D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F28"/>
  <sheetViews>
    <sheetView showGridLines="0" zoomScale="115" zoomScaleNormal="115" workbookViewId="0">
      <pane ySplit="6" topLeftCell="A9" activePane="bottomLeft" state="frozen"/>
      <selection pane="bottomLeft" activeCell="E18" sqref="E18"/>
    </sheetView>
  </sheetViews>
  <sheetFormatPr baseColWidth="10" defaultColWidth="11.42578125" defaultRowHeight="15" x14ac:dyDescent="0.25"/>
  <cols>
    <col min="1" max="1" width="6.7109375" style="1" bestFit="1" customWidth="1"/>
    <col min="2" max="2" width="10.28515625" style="1" bestFit="1" customWidth="1"/>
    <col min="3" max="3" width="31.42578125" style="1" customWidth="1"/>
    <col min="4" max="4" width="9.85546875" style="1" customWidth="1"/>
    <col min="5" max="5" width="13.85546875" style="1" customWidth="1"/>
    <col min="6" max="6" width="16.140625" style="1" customWidth="1"/>
    <col min="7" max="16384" width="11.42578125" style="1"/>
  </cols>
  <sheetData>
    <row r="1" spans="1:6" ht="75" customHeight="1" thickBot="1" x14ac:dyDescent="0.3">
      <c r="A1" s="71" t="s">
        <v>5</v>
      </c>
      <c r="B1" s="72"/>
      <c r="C1" s="72"/>
      <c r="D1" s="72"/>
      <c r="E1" s="72"/>
      <c r="F1" s="73"/>
    </row>
    <row r="2" spans="1:6" ht="60" customHeight="1" x14ac:dyDescent="0.25">
      <c r="A2" s="74" t="s">
        <v>32</v>
      </c>
      <c r="B2" s="74"/>
      <c r="C2" s="74"/>
      <c r="D2" s="74"/>
      <c r="E2" s="74"/>
      <c r="F2" s="74"/>
    </row>
    <row r="3" spans="1:6" x14ac:dyDescent="0.25">
      <c r="A3" s="25"/>
      <c r="B3" s="25"/>
      <c r="C3" s="25"/>
      <c r="D3" s="25"/>
      <c r="E3" s="25"/>
      <c r="F3" s="25"/>
    </row>
    <row r="4" spans="1:6" x14ac:dyDescent="0.25">
      <c r="A4" s="26" t="s">
        <v>44</v>
      </c>
      <c r="B4" s="25"/>
      <c r="C4" s="25"/>
      <c r="D4" s="25"/>
      <c r="E4" s="25"/>
      <c r="F4" s="25"/>
    </row>
    <row r="5" spans="1:6" ht="43.5" customHeight="1" x14ac:dyDescent="0.25">
      <c r="A5" s="39" t="s">
        <v>0</v>
      </c>
      <c r="B5" s="39" t="s">
        <v>1</v>
      </c>
      <c r="C5" s="39" t="s">
        <v>2</v>
      </c>
      <c r="D5" s="39" t="s">
        <v>53</v>
      </c>
      <c r="E5" s="39" t="s">
        <v>55</v>
      </c>
      <c r="F5" s="39" t="s">
        <v>54</v>
      </c>
    </row>
    <row r="6" spans="1:6" x14ac:dyDescent="0.25">
      <c r="A6" s="27" t="s">
        <v>33</v>
      </c>
      <c r="B6" s="27" t="s">
        <v>3</v>
      </c>
      <c r="C6" s="28" t="s">
        <v>45</v>
      </c>
      <c r="D6" s="29"/>
      <c r="E6" s="30"/>
      <c r="F6" s="30"/>
    </row>
    <row r="7" spans="1:6" x14ac:dyDescent="0.25">
      <c r="A7" s="31" t="s">
        <v>34</v>
      </c>
      <c r="B7" s="32" t="s">
        <v>40</v>
      </c>
      <c r="C7" s="33" t="s">
        <v>41</v>
      </c>
      <c r="D7" s="35">
        <v>1</v>
      </c>
      <c r="E7" s="38"/>
      <c r="F7" s="36">
        <f>+ROUND(TRUNC(D7,2)*TRUNC(E7,2),2)</f>
        <v>0</v>
      </c>
    </row>
    <row r="8" spans="1:6" ht="78.75" x14ac:dyDescent="0.25">
      <c r="A8" s="34"/>
      <c r="B8" s="34"/>
      <c r="C8" s="33" t="s">
        <v>46</v>
      </c>
      <c r="D8" s="34"/>
      <c r="E8" s="34"/>
      <c r="F8" s="34"/>
    </row>
    <row r="9" spans="1:6" x14ac:dyDescent="0.25">
      <c r="A9" s="31" t="s">
        <v>35</v>
      </c>
      <c r="B9" s="32" t="s">
        <v>4</v>
      </c>
      <c r="C9" s="76" t="s">
        <v>47</v>
      </c>
      <c r="D9" s="35">
        <v>1</v>
      </c>
      <c r="E9" s="38"/>
      <c r="F9" s="36">
        <f t="shared" ref="F9:F18" si="0">+ROUND(TRUNC(D9,2)*TRUNC(E9,2),2)</f>
        <v>0</v>
      </c>
    </row>
    <row r="10" spans="1:6" x14ac:dyDescent="0.25">
      <c r="A10" s="31" t="s">
        <v>36</v>
      </c>
      <c r="B10" s="32" t="s">
        <v>4</v>
      </c>
      <c r="C10" s="76" t="s">
        <v>48</v>
      </c>
      <c r="D10" s="35">
        <v>1</v>
      </c>
      <c r="E10" s="38"/>
      <c r="F10" s="36">
        <f t="shared" si="0"/>
        <v>0</v>
      </c>
    </row>
    <row r="11" spans="1:6" x14ac:dyDescent="0.25">
      <c r="A11" s="31" t="s">
        <v>37</v>
      </c>
      <c r="B11" s="32" t="s">
        <v>4</v>
      </c>
      <c r="C11" s="76" t="s">
        <v>49</v>
      </c>
      <c r="D11" s="35">
        <v>1</v>
      </c>
      <c r="E11" s="38"/>
      <c r="F11" s="36">
        <f t="shared" si="0"/>
        <v>0</v>
      </c>
    </row>
    <row r="12" spans="1:6" x14ac:dyDescent="0.25">
      <c r="A12" s="31" t="s">
        <v>51</v>
      </c>
      <c r="B12" s="32" t="s">
        <v>4</v>
      </c>
      <c r="C12" s="76" t="s">
        <v>50</v>
      </c>
      <c r="D12" s="35">
        <v>1</v>
      </c>
      <c r="E12" s="38"/>
      <c r="F12" s="36">
        <f t="shared" si="0"/>
        <v>0</v>
      </c>
    </row>
    <row r="13" spans="1:6" ht="22.5" x14ac:dyDescent="0.25">
      <c r="A13" s="31" t="s">
        <v>52</v>
      </c>
      <c r="B13" s="32" t="s">
        <v>4</v>
      </c>
      <c r="C13" s="77" t="s">
        <v>67</v>
      </c>
      <c r="D13" s="35">
        <v>1</v>
      </c>
      <c r="E13" s="38"/>
      <c r="F13" s="36">
        <f t="shared" si="0"/>
        <v>0</v>
      </c>
    </row>
    <row r="14" spans="1:6" x14ac:dyDescent="0.25">
      <c r="A14" s="31" t="s">
        <v>56</v>
      </c>
      <c r="B14" s="32" t="s">
        <v>4</v>
      </c>
      <c r="C14" s="76" t="s">
        <v>61</v>
      </c>
      <c r="D14" s="35">
        <v>1</v>
      </c>
      <c r="E14" s="38"/>
      <c r="F14" s="36">
        <f t="shared" si="0"/>
        <v>0</v>
      </c>
    </row>
    <row r="15" spans="1:6" x14ac:dyDescent="0.25">
      <c r="A15" s="31" t="s">
        <v>57</v>
      </c>
      <c r="B15" s="32" t="s">
        <v>4</v>
      </c>
      <c r="C15" s="76" t="s">
        <v>62</v>
      </c>
      <c r="D15" s="35">
        <v>1</v>
      </c>
      <c r="E15" s="38"/>
      <c r="F15" s="36">
        <f t="shared" si="0"/>
        <v>0</v>
      </c>
    </row>
    <row r="16" spans="1:6" x14ac:dyDescent="0.25">
      <c r="A16" s="31" t="s">
        <v>58</v>
      </c>
      <c r="B16" s="32" t="s">
        <v>4</v>
      </c>
      <c r="C16" s="76" t="s">
        <v>63</v>
      </c>
      <c r="D16" s="35">
        <v>4</v>
      </c>
      <c r="E16" s="38"/>
      <c r="F16" s="36">
        <f t="shared" si="0"/>
        <v>0</v>
      </c>
    </row>
    <row r="17" spans="1:6" x14ac:dyDescent="0.25">
      <c r="A17" s="31" t="s">
        <v>59</v>
      </c>
      <c r="B17" s="32" t="s">
        <v>4</v>
      </c>
      <c r="C17" s="76" t="s">
        <v>64</v>
      </c>
      <c r="D17" s="35">
        <v>1</v>
      </c>
      <c r="E17" s="38"/>
      <c r="F17" s="36">
        <f t="shared" si="0"/>
        <v>0</v>
      </c>
    </row>
    <row r="18" spans="1:6" x14ac:dyDescent="0.25">
      <c r="A18" s="31" t="s">
        <v>60</v>
      </c>
      <c r="B18" s="32" t="s">
        <v>4</v>
      </c>
      <c r="C18" s="76" t="s">
        <v>65</v>
      </c>
      <c r="D18" s="35">
        <v>1</v>
      </c>
      <c r="E18" s="38"/>
      <c r="F18" s="36">
        <f t="shared" si="0"/>
        <v>0</v>
      </c>
    </row>
    <row r="19" spans="1:6" ht="35.1" customHeight="1" x14ac:dyDescent="0.25">
      <c r="A19" s="43" t="s">
        <v>38</v>
      </c>
      <c r="B19" s="44"/>
      <c r="C19" s="46" t="s">
        <v>66</v>
      </c>
      <c r="D19" s="44"/>
      <c r="E19" s="45"/>
      <c r="F19" s="42" t="str">
        <f>IF(COUNTA(E7:E11)&lt;4,"hay partidas sin ofertar",SUM(F7:F18))</f>
        <v>hay partidas sin ofertar</v>
      </c>
    </row>
    <row r="20" spans="1:6" x14ac:dyDescent="0.25">
      <c r="A20" s="37"/>
      <c r="B20" s="37"/>
      <c r="C20" s="37"/>
      <c r="D20" s="37"/>
      <c r="E20" s="37"/>
      <c r="F20" s="37"/>
    </row>
    <row r="21" spans="1:6" s="2" customFormat="1" ht="5.0999999999999996" customHeight="1" x14ac:dyDescent="0.25">
      <c r="A21" s="8"/>
      <c r="B21" s="8"/>
      <c r="C21" s="8"/>
      <c r="D21" s="8"/>
      <c r="E21" s="8"/>
      <c r="F21" s="8"/>
    </row>
    <row r="22" spans="1:6" s="2" customFormat="1" x14ac:dyDescent="0.25">
      <c r="A22" s="75" t="s">
        <v>39</v>
      </c>
      <c r="B22" s="75"/>
      <c r="C22" s="75"/>
      <c r="D22" s="75"/>
      <c r="E22" s="75"/>
      <c r="F22" s="75"/>
    </row>
    <row r="23" spans="1:6" s="2" customFormat="1" ht="5.0999999999999996" customHeight="1" x14ac:dyDescent="0.25">
      <c r="A23" s="8"/>
      <c r="B23" s="8"/>
      <c r="C23" s="8"/>
      <c r="D23" s="8"/>
      <c r="E23" s="8"/>
      <c r="F23" s="8"/>
    </row>
    <row r="25" spans="1:6" x14ac:dyDescent="0.25">
      <c r="A25" s="78"/>
      <c r="B25" s="78"/>
      <c r="C25" s="78"/>
      <c r="D25" s="41" t="s">
        <v>68</v>
      </c>
      <c r="E25" s="79" t="s">
        <v>69</v>
      </c>
    </row>
    <row r="26" spans="1:6" x14ac:dyDescent="0.25">
      <c r="E26" s="40" t="s">
        <v>70</v>
      </c>
    </row>
    <row r="27" spans="1:6" x14ac:dyDescent="0.25">
      <c r="B27" s="80" t="s">
        <v>71</v>
      </c>
      <c r="C27" s="81"/>
    </row>
    <row r="28" spans="1:6" x14ac:dyDescent="0.25">
      <c r="C28" s="14" t="s">
        <v>72</v>
      </c>
      <c r="D28" s="82"/>
      <c r="E28" s="82"/>
    </row>
  </sheetData>
  <sheetProtection algorithmName="SHA-512" hashValue="rMbS+s8vpYPpL1GL243ofjw+EEoUeX9TPz/l87CILZ66fuC0P1YlQPwEAdlCjM/3z9onpYSrrWMGEBvH7lZTKQ==" saltValue="3flIqpyD4yxzBGBBKeIKKw==" spinCount="100000" sheet="1" selectLockedCells="1"/>
  <mergeCells count="4">
    <mergeCell ref="A1:F1"/>
    <mergeCell ref="A2:F2"/>
    <mergeCell ref="A22:F22"/>
    <mergeCell ref="A25:C25"/>
  </mergeCells>
  <dataValidations count="1">
    <dataValidation type="list" allowBlank="1" showInputMessage="1" showErrorMessage="1" sqref="B6:B18 A19" xr:uid="{4BEAF420-7C89-4F9A-ADA7-395C11F600A9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fitToHeight="20" orientation="portrait" r:id="rId1"/>
  <headerFooter>
    <oddFooter>&amp;R&amp;P / &amp;N</oddFooter>
  </headerFooter>
  <ignoredErrors>
    <ignoredError sqref="A6" numberStoredAsText="1"/>
    <ignoredError sqref="F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2026-06-26T09:46:29Z</cp:lastPrinted>
  <dcterms:created xsi:type="dcterms:W3CDTF">2026-02-02T12:27:45Z</dcterms:created>
  <dcterms:modified xsi:type="dcterms:W3CDTF">2026-06-26T09:47:44Z</dcterms:modified>
</cp:coreProperties>
</file>