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C S-02250-2026 - Obras Remodelac Seguridad Accesos CPP Andalucia(VV)\2 Doc def\"/>
    </mc:Choice>
  </mc:AlternateContent>
  <xr:revisionPtr revIDLastSave="0" documentId="8_{EF219589-41D0-4BDF-83E2-8B03695723DD}" xr6:coauthVersionLast="36" xr6:coauthVersionMax="36" xr10:uidLastSave="{00000000-0000-0000-0000-000000000000}"/>
  <bookViews>
    <workbookView xWindow="0" yWindow="0" windowWidth="16457" windowHeight="6609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C'!$A$1:$J$30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3" i="2" l="1"/>
  <c r="H21" i="2" l="1"/>
  <c r="E21" i="2"/>
</calcChain>
</file>

<file path=xl/sharedStrings.xml><?xml version="1.0" encoding="utf-8"?>
<sst xmlns="http://schemas.openxmlformats.org/spreadsheetml/2006/main" count="29" uniqueCount="28">
  <si>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</si>
  <si>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</si>
  <si>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</si>
  <si>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</si>
  <si>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</si>
  <si>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</si>
  <si>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</si>
  <si>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</si>
  <si>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</si>
  <si>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</si>
  <si>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</si>
  <si>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</si>
  <si>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</si>
  <si>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</si>
  <si>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</si>
  <si>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</si>
  <si>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</si>
  <si>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</si>
  <si>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</si>
  <si>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</si>
  <si>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</si>
  <si>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EXPERIENCIA DEL ENCARGADO</t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</si>
  <si>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obras que cumplen el criterio</t>
    </r>
    <r>
      <rPr>
        <i/>
        <sz val="10"/>
        <color theme="1"/>
        <rFont val="Calibri"/>
        <family val="2"/>
        <scheme val="minor"/>
      </rPr>
      <t xml:space="preserve"> indicado en cada perfil. Sólo se puntuarán años completos.</t>
    </r>
  </si>
  <si>
    <t>EXPERIENCIA DEL JEFE DE OBRA</t>
  </si>
  <si>
    <t>Obras Remodelación de Seguridad Accesos CPP Andalucía</t>
  </si>
  <si>
    <t>Expediente n.º S/02250/2026</t>
  </si>
  <si>
    <t>Experiencia de 4 o más obras con un importe igual o superior a 73.302,06 € (PEM), para cada referencia, de características similares al objeto del contrato.
(4 obras 3 puntos. 5 obras 6 puntos, …máximo 11 obras 24 puntos)</t>
  </si>
  <si>
    <t>Experiencia en obras de acondicionamiento de terreno con características similares al objeto del contrato. 
(1 obra 2 puntos. 2 obras 4 puntos, …máximo 3 obras 6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</si>
</sst>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6" fillId="0" borderId="0" xfId="0" applyFont="1" applyFill="1" applyProtection="1"/>
    <xf numFmtId="1" fontId="14" fillId="3" borderId="13" xfId="0" applyNumberFormat="1" applyFont="1" applyFill="1" applyBorder="1" applyAlignment="1" applyProtection="1">
      <alignment horizontal="center" vertical="center"/>
    </xf>
    <xf numFmtId="0" fontId="17" fillId="4" borderId="14" xfId="0" applyFont="1" applyFill="1" applyBorder="1" applyAlignment="1" applyProtection="1">
      <alignment horizontal="center" vertical="center"/>
      <protection locked="0"/>
    </xf>
    <xf numFmtId="0" fontId="18" fillId="0" borderId="12" xfId="0" applyFont="1" applyBorder="1" applyAlignment="1" applyProtection="1">
      <alignment horizontal="center" vertical="center" wrapText="1"/>
    </xf>
    <xf numFmtId="1" fontId="19" fillId="4" borderId="13" xfId="0" applyNumberFormat="1" applyFont="1" applyFill="1" applyBorder="1" applyAlignment="1" applyProtection="1">
      <alignment horizontal="right" vertical="center" indent="3"/>
    </xf>
    <xf numFmtId="0" fontId="7" fillId="0" borderId="15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18" fillId="0" borderId="19" xfId="0" applyFont="1" applyBorder="1" applyAlignment="1" applyProtection="1">
      <alignment horizontal="center" vertical="center" wrapText="1"/>
    </xf>
    <xf numFmtId="0" fontId="17" fillId="4" borderId="20" xfId="0" applyFont="1" applyFill="1" applyBorder="1" applyAlignment="1" applyProtection="1">
      <alignment horizontal="center" vertical="center"/>
      <protection locked="0"/>
    </xf>
    <xf numFmtId="1" fontId="19" fillId="4" borderId="20" xfId="0" applyNumberFormat="1" applyFont="1" applyFill="1" applyBorder="1" applyAlignment="1" applyProtection="1">
      <alignment horizontal="right" vertical="center" indent="3"/>
    </xf>
    <xf numFmtId="0" fontId="4" fillId="0" borderId="14" xfId="0" applyFont="1" applyFill="1" applyBorder="1" applyAlignment="1" applyProtection="1">
      <alignment horizontal="left" vertical="center" wrapText="1"/>
    </xf>
    <xf numFmtId="0" fontId="4" fillId="0" borderId="22" xfId="0" applyFont="1" applyFill="1" applyBorder="1" applyAlignment="1" applyProtection="1">
      <alignment horizontal="left" vertical="center" wrapText="1"/>
    </xf>
    <xf numFmtId="0" fontId="18" fillId="0" borderId="22" xfId="0" applyFont="1" applyFill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0" fontId="11" fillId="0" borderId="22" xfId="0" applyFont="1" applyFill="1" applyBorder="1" applyProtection="1"/>
    <xf numFmtId="0" fontId="17" fillId="0" borderId="22" xfId="0" applyFont="1" applyFill="1" applyBorder="1" applyAlignment="1" applyProtection="1">
      <alignment horizontal="center" vertical="center"/>
    </xf>
    <xf numFmtId="1" fontId="19" fillId="0" borderId="21" xfId="0" applyNumberFormat="1" applyFont="1" applyFill="1" applyBorder="1" applyAlignment="1" applyProtection="1">
      <alignment horizontal="right" vertical="center" indent="3"/>
    </xf>
    <xf numFmtId="0" fontId="0" fillId="0" borderId="13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/>
      <protection locked="0"/>
    </xf>
    <xf numFmtId="0" fontId="20" fillId="0" borderId="0" xfId="0" applyFont="1" applyAlignment="1" applyProtection="1">
      <alignment horizontal="left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left" vertical="center" wrapText="1"/>
    </xf>
    <xf numFmtId="0" fontId="4" fillId="0" borderId="18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5" borderId="2" xfId="0" applyFont="1" applyFill="1" applyBorder="1" applyAlignment="1" applyProtection="1">
      <alignment horizontal="left" vertical="center" wrapText="1"/>
    </xf>
    <xf numFmtId="0" fontId="6" fillId="5" borderId="4" xfId="0" applyFont="1" applyFill="1" applyBorder="1" applyAlignment="1" applyProtection="1">
      <alignment horizontal="left" vertical="center" wrapText="1"/>
    </xf>
    <xf numFmtId="0" fontId="6" fillId="5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249282</xdr:colOff>
      <xdr:row>3</xdr:row>
      <xdr:rowOff>87336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9"/>
  <sheetViews>
    <sheetView showGridLines="0" tabSelected="1" zoomScale="85" zoomScaleNormal="85" workbookViewId="0">
      <pane ySplit="16" topLeftCell="A20" activePane="bottomLeft" state="frozen"/>
      <selection pane="bottomLeft" activeCell="B8" sqref="B8:D8"/>
    </sheetView>
  </sheetViews>
  <sheetFormatPr baseColWidth="10" defaultColWidth="11.3828125" defaultRowHeight="14.6" x14ac:dyDescent="0.4"/>
  <cols>
    <col min="1" max="2" width="11.3828125" style="1" customWidth="1"/>
    <col min="3" max="3" width="27.84375" style="1" customWidth="1"/>
    <col min="4" max="4" width="20.69140625" style="1" customWidth="1"/>
    <col min="5" max="5" width="10.69140625" style="1" customWidth="1"/>
    <col min="6" max="6" width="1.69140625" style="1" customWidth="1"/>
    <col min="7" max="7" width="11.3828125" style="1"/>
    <col min="8" max="8" width="15.69140625" style="1" customWidth="1"/>
    <col min="9" max="9" width="3.53515625" style="1" customWidth="1"/>
    <col min="10" max="10" width="1.69140625" style="1" customWidth="1"/>
    <col min="11" max="16384" width="11.3828125" style="1"/>
  </cols>
  <sheetData>
    <row r="1" spans="1:8" x14ac:dyDescent="0.4">
      <c r="E1" s="2"/>
    </row>
    <row r="2" spans="1:8" x14ac:dyDescent="0.4">
      <c r="F2" s="2"/>
      <c r="H2" s="3" t="s">
        <v>24</v>
      </c>
    </row>
    <row r="3" spans="1:8" x14ac:dyDescent="0.4">
      <c r="F3" s="2"/>
      <c r="H3" s="3"/>
    </row>
    <row r="4" spans="1:8" x14ac:dyDescent="0.4">
      <c r="F4" s="2"/>
      <c r="H4" s="3" t="s">
        <v>25</v>
      </c>
    </row>
    <row r="5" spans="1:8" x14ac:dyDescent="0.4">
      <c r="E5" s="2"/>
    </row>
    <row r="6" spans="1:8" ht="30" customHeight="1" x14ac:dyDescent="0.4">
      <c r="A6" s="50" t="s">
        <v>18</v>
      </c>
      <c r="B6" s="50"/>
      <c r="C6" s="50"/>
      <c r="D6" s="50"/>
      <c r="E6" s="50"/>
      <c r="F6" s="50"/>
      <c r="G6" s="50"/>
      <c r="H6" s="26"/>
    </row>
    <row r="7" spans="1:8" x14ac:dyDescent="0.4">
      <c r="A7" s="4"/>
      <c r="B7" s="4"/>
      <c r="E7" s="2"/>
    </row>
    <row r="8" spans="1:8" ht="25" customHeight="1" x14ac:dyDescent="0.4">
      <c r="A8" s="7" t="s">
        <v>13</v>
      </c>
      <c r="B8" s="54"/>
      <c r="C8" s="54"/>
      <c r="D8" s="54"/>
      <c r="E8" s="51" t="s">
        <v>12</v>
      </c>
      <c r="F8" s="51"/>
      <c r="G8" s="51"/>
      <c r="H8" s="21"/>
    </row>
    <row r="9" spans="1:8" ht="25" customHeight="1" x14ac:dyDescent="0.4">
      <c r="A9" s="53" t="s">
        <v>14</v>
      </c>
      <c r="B9" s="53"/>
      <c r="C9" s="53"/>
      <c r="D9" s="52"/>
      <c r="E9" s="52"/>
      <c r="F9" s="52"/>
      <c r="G9" s="52"/>
      <c r="H9" s="52"/>
    </row>
    <row r="10" spans="1:8" ht="25" customHeight="1" x14ac:dyDescent="0.4">
      <c r="A10" s="6" t="s">
        <v>15</v>
      </c>
      <c r="B10" s="12"/>
      <c r="C10" s="6" t="s">
        <v>16</v>
      </c>
      <c r="D10" s="49"/>
      <c r="E10" s="49"/>
      <c r="F10" s="49"/>
      <c r="G10" s="49"/>
      <c r="H10" s="49"/>
    </row>
    <row r="11" spans="1:8" ht="25" customHeight="1" x14ac:dyDescent="0.4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4">
      <c r="A12" s="10"/>
      <c r="B12" s="10"/>
      <c r="C12" s="9"/>
      <c r="D12" s="9"/>
      <c r="E12" s="11"/>
      <c r="F12" s="9"/>
      <c r="G12" s="9"/>
      <c r="H12" s="9"/>
    </row>
    <row r="13" spans="1:8" x14ac:dyDescent="0.4">
      <c r="A13" s="4" t="s">
        <v>8</v>
      </c>
      <c r="B13" s="4"/>
      <c r="E13" s="2"/>
    </row>
    <row r="14" spans="1:8" x14ac:dyDescent="0.4">
      <c r="A14" s="4" t="s">
        <v>9</v>
      </c>
      <c r="B14" s="4"/>
      <c r="E14" s="2"/>
    </row>
    <row r="15" spans="1:8" x14ac:dyDescent="0.4">
      <c r="A15" s="4" t="s">
        <v>10</v>
      </c>
      <c r="B15" s="4"/>
      <c r="E15" s="2"/>
    </row>
    <row r="16" spans="1:8" x14ac:dyDescent="0.4">
      <c r="A16" s="1" t="s">
        <v>11</v>
      </c>
      <c r="E16" s="2"/>
      <c r="H16" s="5"/>
    </row>
    <row r="17" spans="1:10" x14ac:dyDescent="0.4">
      <c r="E17" s="2"/>
      <c r="H17" s="5"/>
    </row>
    <row r="18" spans="1:10" ht="15" thickBot="1" x14ac:dyDescent="0.45">
      <c r="A18" s="20"/>
      <c r="B18" s="20"/>
    </row>
    <row r="19" spans="1:10" ht="39" customHeight="1" thickBot="1" x14ac:dyDescent="0.45">
      <c r="A19" s="57" t="s">
        <v>3</v>
      </c>
      <c r="B19" s="59"/>
      <c r="C19" s="60"/>
      <c r="D19" s="57" t="s">
        <v>4</v>
      </c>
      <c r="E19" s="58"/>
      <c r="F19" s="14"/>
      <c r="G19" s="55" t="s">
        <v>5</v>
      </c>
      <c r="H19" s="56"/>
    </row>
    <row r="20" spans="1:10" ht="32.6" thickBot="1" x14ac:dyDescent="0.45">
      <c r="A20" s="15"/>
      <c r="B20" s="16"/>
      <c r="C20" s="17"/>
      <c r="D20" s="18" t="s">
        <v>0</v>
      </c>
      <c r="E20" s="19" t="s">
        <v>1</v>
      </c>
      <c r="F20" s="14"/>
      <c r="G20" s="19" t="s">
        <v>19</v>
      </c>
      <c r="H20" s="33" t="s">
        <v>2</v>
      </c>
    </row>
    <row r="21" spans="1:10" ht="30" customHeight="1" thickBot="1" x14ac:dyDescent="0.65">
      <c r="A21" s="65" t="s">
        <v>23</v>
      </c>
      <c r="B21" s="66"/>
      <c r="C21" s="66"/>
      <c r="D21" s="67"/>
      <c r="E21" s="25">
        <f>+D22+D24</f>
        <v>30</v>
      </c>
      <c r="F21" s="24"/>
      <c r="G21" s="28"/>
      <c r="H21" s="29">
        <f>H22+H24</f>
        <v>0</v>
      </c>
      <c r="I21" s="22"/>
      <c r="J21" s="22"/>
    </row>
    <row r="22" spans="1:10" ht="89.6" customHeight="1" thickBot="1" x14ac:dyDescent="0.5">
      <c r="A22" s="63" t="s">
        <v>26</v>
      </c>
      <c r="B22" s="64"/>
      <c r="C22" s="64"/>
      <c r="D22" s="31">
        <v>24</v>
      </c>
      <c r="E22" s="27" t="s">
        <v>17</v>
      </c>
      <c r="F22" s="23"/>
      <c r="G22" s="30">
        <v>3</v>
      </c>
      <c r="H22" s="32">
        <f>IF(ISNUMBER(G22),IF(ROUNDDOWN(G22&gt;10,0),24,IF(ROUNDDOWN(G22,0)&lt;4,0,+(ROUNDDOWN(G22,0)-3)*3)),"ERROR: indicar número de obras TOTAL")</f>
        <v>0</v>
      </c>
      <c r="I22" s="45" t="s">
        <v>6</v>
      </c>
      <c r="J22" s="22"/>
    </row>
    <row r="23" spans="1:10" ht="30" customHeight="1" thickBot="1" x14ac:dyDescent="0.65">
      <c r="A23" s="65" t="s">
        <v>21</v>
      </c>
      <c r="B23" s="66"/>
      <c r="C23" s="66"/>
      <c r="D23" s="67"/>
      <c r="E23" s="25">
        <f>+D24+D26</f>
        <v>6</v>
      </c>
      <c r="F23" s="24"/>
      <c r="G23" s="28"/>
      <c r="H23" s="29"/>
      <c r="I23" s="45"/>
      <c r="J23" s="22"/>
    </row>
    <row r="24" spans="1:10" ht="57.9" customHeight="1" x14ac:dyDescent="0.45">
      <c r="A24" s="61" t="s">
        <v>27</v>
      </c>
      <c r="B24" s="62"/>
      <c r="C24" s="62"/>
      <c r="D24" s="35">
        <v>6</v>
      </c>
      <c r="E24" s="27" t="s">
        <v>17</v>
      </c>
      <c r="F24" s="23"/>
      <c r="G24" s="36">
        <v>0</v>
      </c>
      <c r="H24" s="37">
        <f>IF(ISNUMBER(G24),IF(ROUNDDOWN(G24&gt;2,0),6,(ROUNDDOWN(G24,0)*2)))</f>
        <v>0</v>
      </c>
      <c r="I24" s="45"/>
      <c r="J24" s="22"/>
    </row>
    <row r="25" spans="1:10" ht="15" customHeight="1" x14ac:dyDescent="0.45">
      <c r="A25" s="38"/>
      <c r="B25" s="39"/>
      <c r="C25" s="39"/>
      <c r="D25" s="40"/>
      <c r="E25" s="41"/>
      <c r="F25" s="42"/>
      <c r="G25" s="43"/>
      <c r="H25" s="44"/>
      <c r="I25" s="46"/>
      <c r="J25" s="22"/>
    </row>
    <row r="26" spans="1:10" x14ac:dyDescent="0.4">
      <c r="A26" s="20"/>
    </row>
    <row r="27" spans="1:10" ht="30" customHeight="1" x14ac:dyDescent="0.4">
      <c r="A27" s="48" t="s">
        <v>22</v>
      </c>
      <c r="B27" s="48"/>
      <c r="C27" s="48"/>
      <c r="D27" s="48"/>
      <c r="E27" s="48"/>
      <c r="F27" s="48"/>
      <c r="G27" s="48"/>
      <c r="H27" s="48"/>
    </row>
    <row r="28" spans="1:10" x14ac:dyDescent="0.4">
      <c r="A28" s="20"/>
    </row>
    <row r="29" spans="1:10" x14ac:dyDescent="0.4">
      <c r="B29" s="34" t="s">
        <v>20</v>
      </c>
      <c r="C29" s="47"/>
      <c r="D29" s="47"/>
      <c r="E29" s="47"/>
      <c r="F29" s="47"/>
      <c r="G29" s="47"/>
    </row>
  </sheetData>
  <sheetProtection algorithmName="SHA-512" hashValue="EXdZE8gQfNkVo0A5/JdqnLULSWm2PUvNg5DhcN7n+AqsdZ9zoPv7uTEzbvr8Xz9/1W24V0iEvkCtH046TrKX7g==" saltValue="qmJMI8EiWvt4jdF0JJPJqA==" spinCount="100000" sheet="1" selectLockedCells="1"/>
  <mergeCells count="16">
    <mergeCell ref="I22:I25"/>
    <mergeCell ref="C29:G29"/>
    <mergeCell ref="A27:H27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4:C24"/>
    <mergeCell ref="A22:C22"/>
    <mergeCell ref="A21:D21"/>
    <mergeCell ref="A23:D23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2026-06-07T21:36:11Z</cp:lastPrinted>
  <dcterms:created xsi:type="dcterms:W3CDTF">2022-02-14T09:45:48Z</dcterms:created>
  <dcterms:modified xsi:type="dcterms:W3CDTF">2026-06-22T09:04:26Z</dcterms:modified>
</cp:coreProperties>
</file>