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C S-02382-2026 - AT redacción Proyecto DF y CSS obra renovación integral cubierta CT RTVE Asturias(NV)\2 Doc def\"/>
    </mc:Choice>
  </mc:AlternateContent>
  <xr:revisionPtr revIDLastSave="0" documentId="13_ncr:1_{8BB400B7-57FA-4553-B9D8-7E68DC6AB76B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2382" sheetId="1" r:id="rId1"/>
  </sheets>
  <definedNames>
    <definedName name="_xlnm.Print_Area" localSheetId="0">'2382'!$A$3:$I$65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/>
  <c r="G42" i="1" l="1"/>
  <c r="G43" i="1"/>
  <c r="G44" i="1"/>
  <c r="G47" i="1"/>
  <c r="G46" i="1"/>
  <c r="G51" i="1"/>
  <c r="G50" i="1"/>
  <c r="G49" i="1"/>
  <c r="G53" i="1" l="1"/>
  <c r="G54" i="1"/>
  <c r="G55" i="1"/>
  <c r="G56" i="1"/>
  <c r="G58" i="1" l="1"/>
</calcChain>
</file>

<file path=xl/sharedStrings.xml><?xml version="1.0" encoding="utf-8"?>
<sst xmlns="http://schemas.openxmlformats.org/spreadsheetml/2006/main" count="68" uniqueCount="68">
  <si>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</si>
  <si>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</si>
  <si>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</si>
  <si>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</si>
  <si>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</si>
  <si>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</si>
  <si>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</si>
  <si>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</si>
  <si>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</si>
  <si>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</si>
  <si>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</si>
  <si>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</si>
  <si>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</si>
  <si>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</si>
  <si>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Descripción del servicio</t>
  </si>
  <si>
    <t>TOTAL OFERTA:</t>
  </si>
  <si>
    <t xml:space="preserve">NOTA: 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</si>
  <si>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</si>
  <si>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</si>
  <si>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</si>
  <si>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</si>
  <si>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</si>
  <si>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</si>
  <si>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</si>
  <si>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</si>
  <si>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PORCENTAJE</t>
  </si>
  <si>
    <t xml:space="preserve">
(*) los importes de cada partida se calcularán sobre TOTAL OFERTA, según los porcentajes indicados para cada concepto.</t>
  </si>
  <si>
    <t>IMPORTE (*)</t>
  </si>
  <si>
    <t>CAP 01</t>
  </si>
  <si>
    <t>01_01</t>
  </si>
  <si>
    <t>Dirección de obra</t>
  </si>
  <si>
    <t>01_02</t>
  </si>
  <si>
    <t>01_03</t>
  </si>
  <si>
    <t>Gastos de visado de Documentación Técnica y Certificado Final de Obra si se requiere el mismo para el cierre del trámite de permisos de obra</t>
  </si>
  <si>
    <t>CAP 02</t>
  </si>
  <si>
    <t>02_01</t>
  </si>
  <si>
    <t>02_02</t>
  </si>
  <si>
    <t>Redacción de Documento de Información Preventiva</t>
  </si>
  <si>
    <t>Documentación Previa al Inicio de los Trabajos</t>
  </si>
  <si>
    <t>Coordinación de Seguridad y Salud durante la Fase de Ejecución</t>
  </si>
  <si>
    <t>Entrega de Documentación Final de CSS</t>
  </si>
  <si>
    <t>Expediente n.º S/02382/2026</t>
  </si>
  <si>
    <t xml:space="preserve">“AT redacción Proyecto DF y CSS cubierta CT RTVE Asturias" </t>
  </si>
  <si>
    <t>Estudio de diversas soluciones constructivas viables</t>
  </si>
  <si>
    <t>Análisis comparativo técnico y económico de las alternativas</t>
  </si>
  <si>
    <t>Informe técnico justificativo de la solución adoptada</t>
  </si>
  <si>
    <t>Analisis previo de alternativas</t>
  </si>
  <si>
    <t>Redaccion de Proyecto Básico y de Ejecución</t>
  </si>
  <si>
    <t xml:space="preserve">Redacción de Proyecto Básico y de Ejecución </t>
  </si>
  <si>
    <t>Gastos de visado</t>
  </si>
  <si>
    <t>Dirección de obra y Dirección de ejecución de obra</t>
  </si>
  <si>
    <t xml:space="preserve">Certificado Final de Obra </t>
  </si>
  <si>
    <t>Coordinación de Seguridad y Salud</t>
  </si>
  <si>
    <t>Tramitación administrativa</t>
  </si>
  <si>
    <t>Realización y tramitación de la Declaración Responsable realizada por Técnico
competente y gestión de los trámites administrativos para la obtención de los permisos de obra. (Las tasas municipales corren a cargo de RTVE)</t>
  </si>
  <si>
    <t>CAP 03</t>
  </si>
  <si>
    <t>03_01</t>
  </si>
  <si>
    <t>03_02</t>
  </si>
  <si>
    <t>03_03</t>
  </si>
  <si>
    <t>CAP 04</t>
  </si>
  <si>
    <t>04_01</t>
  </si>
  <si>
    <t>04_02</t>
  </si>
  <si>
    <t>04_03</t>
  </si>
  <si>
    <t>04_04</t>
  </si>
  <si>
    <t>CAP 05</t>
  </si>
  <si>
    <t>05_01</t>
  </si>
  <si>
    <r>
      <t xml:space="preserve">en apartado B </t>
    </r>
    <r>
      <rPr>
        <i/>
        <sz val="9"/>
        <color rgb="FFFF0000"/>
        <rFont val="Calibri"/>
        <family val="2"/>
        <scheme val="minor"/>
      </rPr>
      <t>solo se cumplimentará el importe total de la oferta</t>
    </r>
    <r>
      <rPr>
        <i/>
        <sz val="9"/>
        <rFont val="Calibri"/>
        <family val="2"/>
        <scheme val="minor"/>
      </rPr>
      <t>, los valores de items 1 a 5</t>
    </r>
  </si>
  <si>
    <t>(incluidos desgloses) se obtienen automáticamente por reparto de porcentajes indicados.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</si>
</sst>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i/>
      <sz val="9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000000"/>
      <name val="Arial"/>
      <family val="2"/>
    </font>
    <font>
      <i/>
      <sz val="9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i/>
      <sz val="8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0" fillId="0" borderId="0" xfId="0" applyAlignment="1" applyProtection="1">
      <alignment horizontal="left" vertical="top"/>
    </xf>
    <xf numFmtId="0" fontId="6" fillId="0" borderId="0" xfId="0" applyFont="1" applyAlignment="1" applyProtection="1">
      <alignment horizontal="left" vertical="top"/>
    </xf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vertical="top"/>
    </xf>
    <xf numFmtId="10" fontId="0" fillId="0" borderId="0" xfId="0" applyNumberFormat="1" applyProtection="1"/>
    <xf numFmtId="0" fontId="12" fillId="0" borderId="0" xfId="0" applyFont="1" applyProtection="1"/>
    <xf numFmtId="0" fontId="0" fillId="0" borderId="0" xfId="0" applyAlignment="1" applyProtection="1">
      <alignment horizontal="right"/>
    </xf>
    <xf numFmtId="0" fontId="13" fillId="0" borderId="0" xfId="0" applyFont="1" applyAlignment="1" applyProtection="1">
      <alignment horizontal="right" vertical="center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16" fillId="0" borderId="0" xfId="0" applyFont="1" applyProtection="1"/>
    <xf numFmtId="0" fontId="9" fillId="0" borderId="3" xfId="0" applyFont="1" applyBorder="1" applyAlignment="1" applyProtection="1">
      <alignment horizontal="left" vertical="center"/>
    </xf>
    <xf numFmtId="0" fontId="14" fillId="4" borderId="3" xfId="0" applyFont="1" applyFill="1" applyBorder="1" applyAlignment="1" applyProtection="1">
      <alignment vertical="center" wrapText="1"/>
    </xf>
    <xf numFmtId="10" fontId="10" fillId="0" borderId="3" xfId="0" applyNumberFormat="1" applyFont="1" applyBorder="1" applyAlignment="1" applyProtection="1">
      <alignment horizontal="right" vertical="center" indent="3"/>
    </xf>
    <xf numFmtId="4" fontId="10" fillId="2" borderId="3" xfId="0" applyNumberFormat="1" applyFont="1" applyFill="1" applyBorder="1" applyAlignment="1" applyProtection="1">
      <alignment horizontal="right" vertical="center" indent="1"/>
    </xf>
    <xf numFmtId="0" fontId="14" fillId="4" borderId="3" xfId="0" applyFont="1" applyFill="1" applyBorder="1" applyAlignment="1" applyProtection="1">
      <alignment vertical="center"/>
    </xf>
    <xf numFmtId="0" fontId="10" fillId="3" borderId="3" xfId="0" applyFont="1" applyFill="1" applyBorder="1" applyAlignment="1" applyProtection="1">
      <alignment horizontal="center" vertical="center"/>
    </xf>
    <xf numFmtId="9" fontId="10" fillId="0" borderId="3" xfId="0" applyNumberFormat="1" applyFont="1" applyBorder="1" applyAlignment="1" applyProtection="1">
      <alignment horizontal="right" vertical="center" indent="1"/>
    </xf>
    <xf numFmtId="4" fontId="11" fillId="2" borderId="3" xfId="0" applyNumberFormat="1" applyFont="1" applyFill="1" applyBorder="1" applyAlignment="1" applyProtection="1">
      <alignment horizontal="right" vertical="center" indent="1"/>
      <protection locked="0"/>
    </xf>
    <xf numFmtId="0" fontId="14" fillId="4" borderId="4" xfId="0" applyFont="1" applyFill="1" applyBorder="1" applyAlignment="1" applyProtection="1">
      <alignment horizontal="left" vertical="center"/>
    </xf>
    <xf numFmtId="0" fontId="14" fillId="4" borderId="2" xfId="0" applyFont="1" applyFill="1" applyBorder="1" applyAlignment="1" applyProtection="1">
      <alignment horizontal="left" vertical="center"/>
    </xf>
    <xf numFmtId="0" fontId="14" fillId="4" borderId="5" xfId="0" applyFont="1" applyFill="1" applyBorder="1" applyAlignment="1" applyProtection="1">
      <alignment horizontal="left" vertical="center"/>
    </xf>
    <xf numFmtId="0" fontId="15" fillId="0" borderId="3" xfId="0" applyFont="1" applyBorder="1" applyAlignment="1" applyProtection="1">
      <alignment horizontal="right" vertical="center"/>
    </xf>
    <xf numFmtId="0" fontId="0" fillId="0" borderId="1" xfId="0" applyBorder="1" applyAlignment="1" applyProtection="1">
      <alignment horizontal="center"/>
      <protection locked="0"/>
    </xf>
    <xf numFmtId="0" fontId="18" fillId="0" borderId="0" xfId="0" applyFont="1" applyAlignment="1" applyProtection="1">
      <alignment horizontal="left" wrapText="1"/>
    </xf>
    <xf numFmtId="0" fontId="19" fillId="0" borderId="3" xfId="0" applyFont="1" applyBorder="1" applyAlignment="1">
      <alignment vertical="top" wrapText="1"/>
    </xf>
    <xf numFmtId="0" fontId="9" fillId="0" borderId="3" xfId="0" applyFont="1" applyBorder="1" applyAlignment="1" applyProtection="1">
      <alignment vertical="center"/>
    </xf>
    <xf numFmtId="0" fontId="0" fillId="0" borderId="3" xfId="0" applyBorder="1" applyAlignment="1">
      <alignment vertical="top" wrapText="1"/>
    </xf>
    <xf numFmtId="0" fontId="0" fillId="0" borderId="1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9" fillId="3" borderId="3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1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1" xfId="0" applyBorder="1" applyAlignment="1" applyProtection="1">
      <alignment horizontal="center" vertical="top"/>
      <protection locked="0"/>
    </xf>
    <xf numFmtId="0" fontId="9" fillId="0" borderId="3" xfId="0" applyFont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L68"/>
  <sheetViews>
    <sheetView tabSelected="1" topLeftCell="A12" zoomScaleNormal="100" workbookViewId="0">
      <selection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22.140625" style="2" customWidth="1"/>
    <col min="6" max="6" width="14" style="2" customWidth="1"/>
    <col min="7" max="7" width="14.7109375" style="2" customWidth="1"/>
    <col min="8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44" t="s">
        <v>0</v>
      </c>
      <c r="B2" s="44"/>
      <c r="C2" s="44"/>
      <c r="D2" s="44"/>
      <c r="E2" s="44"/>
      <c r="F2" s="44"/>
      <c r="G2" s="44"/>
      <c r="H2" s="44"/>
      <c r="I2" s="44"/>
    </row>
    <row r="5" spans="1:9" x14ac:dyDescent="0.25">
      <c r="D5" s="3"/>
      <c r="E5" s="3"/>
      <c r="F5" s="4"/>
      <c r="G5" s="4"/>
      <c r="H5" s="4"/>
      <c r="I5" s="17" t="s">
        <v>42</v>
      </c>
    </row>
    <row r="6" spans="1:9" x14ac:dyDescent="0.25">
      <c r="D6" s="3"/>
      <c r="E6" s="3"/>
      <c r="F6" s="4"/>
      <c r="G6" s="4"/>
      <c r="H6" s="4"/>
      <c r="I6" s="17"/>
    </row>
    <row r="7" spans="1:9" x14ac:dyDescent="0.25">
      <c r="D7" s="3"/>
      <c r="E7" s="3"/>
      <c r="F7" s="4"/>
      <c r="G7" s="4"/>
      <c r="H7" s="4"/>
      <c r="I7" s="17" t="s">
        <v>41</v>
      </c>
    </row>
    <row r="8" spans="1:9" ht="24.95" customHeight="1" x14ac:dyDescent="0.25"/>
    <row r="9" spans="1:9" ht="18.75" x14ac:dyDescent="0.3">
      <c r="A9" s="45" t="s">
        <v>1</v>
      </c>
      <c r="B9" s="45"/>
      <c r="C9" s="45"/>
      <c r="D9" s="45"/>
      <c r="E9" s="45"/>
      <c r="F9" s="45"/>
      <c r="G9" s="45"/>
      <c r="H9" s="45"/>
      <c r="I9" s="45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2</v>
      </c>
      <c r="B12" s="46"/>
      <c r="C12" s="46"/>
      <c r="D12" s="46"/>
      <c r="E12" s="46"/>
      <c r="F12" s="50" t="s">
        <v>3</v>
      </c>
      <c r="G12" s="50"/>
      <c r="H12" s="51"/>
      <c r="I12" s="51"/>
    </row>
    <row r="13" spans="1:9" x14ac:dyDescent="0.25">
      <c r="A13" s="47" t="s">
        <v>4</v>
      </c>
      <c r="B13" s="47"/>
      <c r="C13" s="47"/>
      <c r="D13" s="47"/>
      <c r="E13" s="47"/>
      <c r="F13" s="47"/>
      <c r="G13" s="47"/>
      <c r="H13" s="47"/>
      <c r="I13" s="5"/>
    </row>
    <row r="14" spans="1:9" x14ac:dyDescent="0.25">
      <c r="A14" s="6"/>
      <c r="B14" s="6"/>
      <c r="C14" s="6"/>
      <c r="D14" s="6"/>
      <c r="E14" s="6"/>
      <c r="F14" s="6"/>
      <c r="G14" s="6"/>
      <c r="H14" s="6"/>
      <c r="I14" s="5"/>
    </row>
    <row r="15" spans="1:9" ht="30" customHeight="1" x14ac:dyDescent="0.25">
      <c r="A15" s="48" t="s">
        <v>19</v>
      </c>
      <c r="B15" s="48"/>
      <c r="C15" s="48"/>
      <c r="D15" s="48"/>
      <c r="E15" s="49"/>
      <c r="F15" s="49"/>
      <c r="G15" s="49"/>
      <c r="H15" s="49"/>
      <c r="I15" s="49"/>
    </row>
    <row r="16" spans="1:9" x14ac:dyDescent="0.25">
      <c r="B16" s="7"/>
      <c r="C16" s="7"/>
      <c r="D16" s="7"/>
      <c r="E16" s="7"/>
      <c r="F16" s="7" t="s">
        <v>5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6</v>
      </c>
      <c r="B18" s="18"/>
      <c r="C18" s="1" t="s">
        <v>7</v>
      </c>
      <c r="D18" s="37"/>
      <c r="E18" s="37"/>
      <c r="F18" s="37"/>
      <c r="G18" s="37"/>
      <c r="H18" s="37"/>
      <c r="I18" s="37"/>
    </row>
    <row r="19" spans="1:9" s="8" customFormat="1" x14ac:dyDescent="0.25">
      <c r="B19" s="9"/>
      <c r="C19" s="10"/>
      <c r="D19" s="10"/>
      <c r="E19" s="11"/>
      <c r="F19" s="11"/>
      <c r="G19" s="11"/>
      <c r="H19" s="11"/>
      <c r="I19" s="11"/>
    </row>
    <row r="20" spans="1:9" x14ac:dyDescent="0.25">
      <c r="A20" s="1" t="s">
        <v>8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42" t="s">
        <v>20</v>
      </c>
      <c r="B22" s="42"/>
      <c r="C22" s="42"/>
      <c r="D22" s="42"/>
      <c r="E22" s="42"/>
      <c r="F22" s="42"/>
      <c r="G22" s="42"/>
      <c r="H22" s="42"/>
      <c r="I22" s="42"/>
    </row>
    <row r="23" spans="1:9" ht="15" customHeight="1" x14ac:dyDescent="0.25">
      <c r="A23" s="42" t="s">
        <v>21</v>
      </c>
      <c r="B23" s="42"/>
      <c r="C23" s="42"/>
      <c r="D23" s="42"/>
      <c r="E23" s="42"/>
      <c r="F23" s="42"/>
      <c r="G23" s="42"/>
      <c r="H23" s="42"/>
      <c r="I23" s="42"/>
    </row>
    <row r="24" spans="1:9" ht="15" customHeight="1" x14ac:dyDescent="0.25">
      <c r="A24" s="40" t="s">
        <v>18</v>
      </c>
      <c r="B24" s="40"/>
      <c r="C24" s="40"/>
      <c r="D24" s="40"/>
      <c r="E24" s="40"/>
      <c r="F24" s="40"/>
      <c r="G24" s="40"/>
      <c r="H24" s="40"/>
      <c r="I24" s="40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9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10</v>
      </c>
      <c r="B28" s="38" t="str">
        <f>+IF(G59&lt;1,"error, falta importe TOTAL OFERTA",IF(G59&gt;66745,"supera valor estimado 66.745 eur.",+G59))</f>
        <v>error, falta importe TOTAL OFERTA</v>
      </c>
      <c r="C28" s="39"/>
      <c r="D28" s="1" t="s">
        <v>11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43" t="s">
        <v>12</v>
      </c>
      <c r="B30" s="43"/>
      <c r="C30" s="43"/>
      <c r="D30" s="43"/>
      <c r="E30" s="43"/>
      <c r="F30" s="43"/>
      <c r="G30" s="43"/>
      <c r="H30" s="43"/>
      <c r="I30" s="43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25">
      <c r="A32" s="40" t="s">
        <v>22</v>
      </c>
      <c r="B32" s="40"/>
      <c r="C32" s="40"/>
      <c r="D32" s="40"/>
      <c r="E32" s="40"/>
      <c r="F32" s="40"/>
      <c r="G32" s="40"/>
      <c r="H32" s="40"/>
      <c r="I32" s="1"/>
    </row>
    <row r="33" spans="1:12" ht="9.9499999999999993" customHeight="1" x14ac:dyDescent="0.25">
      <c r="A33" s="12"/>
      <c r="B33" s="12"/>
      <c r="C33" s="12"/>
      <c r="D33" s="12"/>
      <c r="E33" s="12"/>
      <c r="F33" s="12"/>
      <c r="G33" s="12"/>
      <c r="H33" s="12"/>
      <c r="I33" s="1"/>
    </row>
    <row r="34" spans="1:12" ht="15" customHeight="1" x14ac:dyDescent="0.25">
      <c r="A34" s="1" t="s">
        <v>23</v>
      </c>
      <c r="B34" s="1"/>
      <c r="C34" s="1"/>
      <c r="D34" s="1"/>
      <c r="E34" s="1"/>
      <c r="F34" s="1"/>
      <c r="G34" s="1"/>
      <c r="H34" s="1"/>
      <c r="I34" s="1"/>
    </row>
    <row r="35" spans="1:12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12" ht="35.1" customHeight="1" x14ac:dyDescent="0.25">
      <c r="A36" s="40" t="s">
        <v>24</v>
      </c>
      <c r="B36" s="40"/>
      <c r="C36" s="40"/>
      <c r="D36" s="40"/>
      <c r="E36" s="40"/>
      <c r="F36" s="40"/>
      <c r="G36" s="40"/>
      <c r="H36" s="40"/>
      <c r="I36" s="40"/>
    </row>
    <row r="37" spans="1:12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12" x14ac:dyDescent="0.25">
      <c r="A38" s="13" t="s">
        <v>13</v>
      </c>
      <c r="B38" s="1"/>
      <c r="C38" s="1"/>
      <c r="D38" s="1"/>
      <c r="E38" s="1"/>
      <c r="F38" s="1"/>
      <c r="G38" s="1"/>
      <c r="H38" s="1"/>
      <c r="I38" s="1"/>
    </row>
    <row r="39" spans="1:12" ht="24.95" customHeight="1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12" x14ac:dyDescent="0.25">
      <c r="B40" s="41" t="s">
        <v>14</v>
      </c>
      <c r="C40" s="41"/>
      <c r="D40" s="41"/>
      <c r="E40" s="41"/>
      <c r="F40" s="25" t="s">
        <v>25</v>
      </c>
      <c r="G40" s="25" t="s">
        <v>27</v>
      </c>
    </row>
    <row r="41" spans="1:12" ht="35.1" customHeight="1" x14ac:dyDescent="0.25">
      <c r="B41" s="21" t="s">
        <v>28</v>
      </c>
      <c r="C41" s="28" t="s">
        <v>46</v>
      </c>
      <c r="D41" s="29"/>
      <c r="E41" s="29"/>
      <c r="F41" s="29"/>
      <c r="G41" s="30"/>
      <c r="I41" s="14"/>
    </row>
    <row r="42" spans="1:12" ht="20.100000000000001" customHeight="1" x14ac:dyDescent="0.25">
      <c r="B42" s="20" t="s">
        <v>29</v>
      </c>
      <c r="C42" s="34" t="s">
        <v>43</v>
      </c>
      <c r="D42" s="34"/>
      <c r="E42" s="34"/>
      <c r="F42" s="22">
        <v>1.4200000000000001E-2</v>
      </c>
      <c r="G42" s="23">
        <f>ROUND($G$59*F42,2)</f>
        <v>0</v>
      </c>
      <c r="I42" s="14"/>
      <c r="K42"/>
      <c r="L42" s="14"/>
    </row>
    <row r="43" spans="1:12" ht="20.100000000000001" customHeight="1" x14ac:dyDescent="0.25">
      <c r="B43" s="20" t="s">
        <v>31</v>
      </c>
      <c r="C43" s="34" t="s">
        <v>44</v>
      </c>
      <c r="D43" s="34"/>
      <c r="E43" s="34"/>
      <c r="F43" s="22">
        <v>1.84E-2</v>
      </c>
      <c r="G43" s="23">
        <f>ROUND($G$59*F43,2)</f>
        <v>0</v>
      </c>
      <c r="I43" s="14"/>
      <c r="K43"/>
      <c r="L43" s="14"/>
    </row>
    <row r="44" spans="1:12" ht="38.25" customHeight="1" x14ac:dyDescent="0.25">
      <c r="B44" s="20" t="s">
        <v>32</v>
      </c>
      <c r="C44" s="36" t="s">
        <v>45</v>
      </c>
      <c r="D44" s="36"/>
      <c r="E44" s="36"/>
      <c r="F44" s="22">
        <v>1.47E-2</v>
      </c>
      <c r="G44" s="23">
        <f>ROUND($G$59*F44,2)</f>
        <v>0</v>
      </c>
      <c r="I44" s="14"/>
      <c r="K44"/>
      <c r="L44" s="14"/>
    </row>
    <row r="45" spans="1:12" ht="24" customHeight="1" x14ac:dyDescent="0.25">
      <c r="B45" s="24" t="s">
        <v>34</v>
      </c>
      <c r="C45" s="28" t="s">
        <v>47</v>
      </c>
      <c r="D45" s="29"/>
      <c r="E45" s="29"/>
      <c r="F45" s="29"/>
      <c r="G45" s="30"/>
      <c r="H45" s="14"/>
      <c r="I45" s="14"/>
      <c r="K45"/>
      <c r="L45" s="14"/>
    </row>
    <row r="46" spans="1:12" ht="20.100000000000001" customHeight="1" x14ac:dyDescent="0.25">
      <c r="B46" s="20" t="s">
        <v>35</v>
      </c>
      <c r="C46" s="34" t="s">
        <v>48</v>
      </c>
      <c r="D46" s="34"/>
      <c r="E46" s="34"/>
      <c r="F46" s="22">
        <v>0.23219999999999999</v>
      </c>
      <c r="G46" s="23">
        <f>ROUND($G$59*F46,2)</f>
        <v>0</v>
      </c>
      <c r="I46" s="14"/>
      <c r="K46"/>
      <c r="L46" s="14"/>
    </row>
    <row r="47" spans="1:12" ht="20.100000000000001" customHeight="1" x14ac:dyDescent="0.25">
      <c r="B47" s="20" t="s">
        <v>36</v>
      </c>
      <c r="C47" s="34" t="s">
        <v>49</v>
      </c>
      <c r="D47" s="34"/>
      <c r="E47" s="34"/>
      <c r="F47" s="22">
        <v>1.2699999999999999E-2</v>
      </c>
      <c r="G47" s="23">
        <f>ROUND($G$59*F47,2)</f>
        <v>0</v>
      </c>
      <c r="I47" s="14"/>
      <c r="K47"/>
      <c r="L47" s="14"/>
    </row>
    <row r="48" spans="1:12" ht="24" customHeight="1" x14ac:dyDescent="0.25">
      <c r="B48" s="24" t="s">
        <v>55</v>
      </c>
      <c r="C48" s="28" t="s">
        <v>30</v>
      </c>
      <c r="D48" s="29"/>
      <c r="E48" s="29"/>
      <c r="F48" s="29"/>
      <c r="G48" s="30"/>
      <c r="H48" s="14"/>
      <c r="I48" s="14"/>
      <c r="K48"/>
      <c r="L48" s="14"/>
    </row>
    <row r="49" spans="2:12" ht="20.100000000000001" customHeight="1" x14ac:dyDescent="0.25">
      <c r="B49" s="20" t="s">
        <v>56</v>
      </c>
      <c r="C49" s="34" t="s">
        <v>50</v>
      </c>
      <c r="D49" s="34"/>
      <c r="E49" s="34"/>
      <c r="F49" s="22">
        <v>0.5544</v>
      </c>
      <c r="G49" s="23">
        <f>ROUND($G$59*F49,2)</f>
        <v>0</v>
      </c>
      <c r="I49" s="14"/>
      <c r="K49"/>
      <c r="L49" s="14"/>
    </row>
    <row r="50" spans="2:12" ht="20.100000000000001" customHeight="1" x14ac:dyDescent="0.25">
      <c r="B50" s="20" t="s">
        <v>57</v>
      </c>
      <c r="C50" s="34" t="s">
        <v>51</v>
      </c>
      <c r="D50" s="34"/>
      <c r="E50" s="34"/>
      <c r="F50" s="22">
        <v>2.2499999999999999E-2</v>
      </c>
      <c r="G50" s="23">
        <f>ROUND($G$59*F50,2)</f>
        <v>0</v>
      </c>
      <c r="I50" s="14"/>
      <c r="K50"/>
      <c r="L50" s="14"/>
    </row>
    <row r="51" spans="2:12" ht="56.25" customHeight="1" x14ac:dyDescent="0.25">
      <c r="B51" s="20" t="s">
        <v>58</v>
      </c>
      <c r="C51" s="36" t="s">
        <v>33</v>
      </c>
      <c r="D51" s="36"/>
      <c r="E51" s="36"/>
      <c r="F51" s="22">
        <v>1.2699999999999999E-2</v>
      </c>
      <c r="G51" s="23">
        <f>ROUND($G$59*F51,2)</f>
        <v>0</v>
      </c>
      <c r="I51" s="14"/>
      <c r="K51"/>
      <c r="L51" s="14"/>
    </row>
    <row r="52" spans="2:12" ht="24" customHeight="1" x14ac:dyDescent="0.25">
      <c r="B52" s="24" t="s">
        <v>59</v>
      </c>
      <c r="C52" s="28" t="s">
        <v>52</v>
      </c>
      <c r="D52" s="29"/>
      <c r="E52" s="29"/>
      <c r="F52" s="29"/>
      <c r="G52" s="30"/>
      <c r="H52" s="14"/>
      <c r="I52" s="14"/>
      <c r="K52"/>
      <c r="L52" s="14"/>
    </row>
    <row r="53" spans="2:12" ht="20.100000000000001" customHeight="1" x14ac:dyDescent="0.25">
      <c r="B53" s="20" t="s">
        <v>60</v>
      </c>
      <c r="C53" s="35" t="s">
        <v>37</v>
      </c>
      <c r="D53" s="35"/>
      <c r="E53" s="35"/>
      <c r="F53" s="22">
        <v>9.7000000000000003E-3</v>
      </c>
      <c r="G53" s="23">
        <f>ROUND($G$59*F53,2)</f>
        <v>0</v>
      </c>
      <c r="I53" s="14"/>
      <c r="K53"/>
      <c r="L53" s="14"/>
    </row>
    <row r="54" spans="2:12" ht="20.100000000000001" customHeight="1" x14ac:dyDescent="0.25">
      <c r="B54" s="20" t="s">
        <v>61</v>
      </c>
      <c r="C54" s="35" t="s">
        <v>38</v>
      </c>
      <c r="D54" s="35"/>
      <c r="E54" s="35"/>
      <c r="F54" s="22">
        <v>1.0200000000000001E-2</v>
      </c>
      <c r="G54" s="23">
        <f>ROUND($G$59*F54,2)</f>
        <v>0</v>
      </c>
      <c r="I54" s="14"/>
      <c r="K54"/>
      <c r="L54" s="14"/>
    </row>
    <row r="55" spans="2:12" ht="20.100000000000001" customHeight="1" x14ac:dyDescent="0.25">
      <c r="B55" s="20" t="s">
        <v>62</v>
      </c>
      <c r="C55" s="35" t="s">
        <v>39</v>
      </c>
      <c r="D55" s="35"/>
      <c r="E55" s="35"/>
      <c r="F55" s="22">
        <v>7.7299999999999994E-2</v>
      </c>
      <c r="G55" s="23">
        <f>ROUND($G$59*F55,2)</f>
        <v>0</v>
      </c>
      <c r="I55" s="14"/>
      <c r="K55"/>
      <c r="L55" s="14"/>
    </row>
    <row r="56" spans="2:12" ht="20.100000000000001" customHeight="1" x14ac:dyDescent="0.25">
      <c r="B56" s="20" t="s">
        <v>63</v>
      </c>
      <c r="C56" s="35" t="s">
        <v>40</v>
      </c>
      <c r="D56" s="35"/>
      <c r="E56" s="35"/>
      <c r="F56" s="22">
        <v>7.4999999999999997E-3</v>
      </c>
      <c r="G56" s="23">
        <f>ROUND($G$59*F56,2)</f>
        <v>0</v>
      </c>
      <c r="I56" s="14"/>
      <c r="K56"/>
      <c r="L56" s="14"/>
    </row>
    <row r="57" spans="2:12" ht="24" customHeight="1" x14ac:dyDescent="0.25">
      <c r="B57" s="24" t="s">
        <v>64</v>
      </c>
      <c r="C57" s="28" t="s">
        <v>53</v>
      </c>
      <c r="D57" s="29"/>
      <c r="E57" s="29"/>
      <c r="F57" s="29"/>
      <c r="G57" s="30"/>
      <c r="H57" s="14"/>
      <c r="I57" s="14"/>
      <c r="K57"/>
      <c r="L57" s="14"/>
    </row>
    <row r="58" spans="2:12" ht="63" customHeight="1" x14ac:dyDescent="0.25">
      <c r="B58" s="20" t="s">
        <v>65</v>
      </c>
      <c r="C58" s="52" t="s">
        <v>54</v>
      </c>
      <c r="D58" s="35"/>
      <c r="E58" s="35"/>
      <c r="F58" s="22">
        <v>1.35E-2</v>
      </c>
      <c r="G58" s="23">
        <f>+G59-SUM(G42:G56)</f>
        <v>0</v>
      </c>
      <c r="I58" s="14"/>
      <c r="L58" s="14"/>
    </row>
    <row r="59" spans="2:12" ht="20.100000000000001" customHeight="1" x14ac:dyDescent="0.25">
      <c r="B59" s="31" t="s">
        <v>15</v>
      </c>
      <c r="C59" s="31"/>
      <c r="D59" s="31"/>
      <c r="E59" s="31"/>
      <c r="F59" s="26"/>
      <c r="G59" s="27"/>
    </row>
    <row r="60" spans="2:12" x14ac:dyDescent="0.25">
      <c r="B60" s="15"/>
    </row>
    <row r="61" spans="2:12" x14ac:dyDescent="0.25">
      <c r="B61" s="33" t="s">
        <v>26</v>
      </c>
      <c r="C61" s="33"/>
      <c r="D61" s="33"/>
      <c r="E61" s="33"/>
      <c r="F61" s="33"/>
      <c r="G61" s="33"/>
    </row>
    <row r="64" spans="2:12" x14ac:dyDescent="0.25">
      <c r="B64" s="16" t="s">
        <v>17</v>
      </c>
      <c r="C64" s="32"/>
      <c r="D64" s="32"/>
      <c r="E64" s="32"/>
      <c r="F64" s="32"/>
    </row>
    <row r="66" spans="1:1" x14ac:dyDescent="0.25">
      <c r="A66" s="19" t="s">
        <v>16</v>
      </c>
    </row>
    <row r="67" spans="1:1" x14ac:dyDescent="0.25">
      <c r="A67" s="19" t="s">
        <v>66</v>
      </c>
    </row>
    <row r="68" spans="1:1" x14ac:dyDescent="0.25">
      <c r="A68" s="19" t="s">
        <v>67</v>
      </c>
    </row>
  </sheetData>
  <sheetProtection algorithmName="SHA-512" hashValue="8Mf5oZRlV26C6lxsoNyDBn0FpHPKCUWYTEvHVoOV3Efd2k3HyvT1CouB9MncOOvY/tf0r13h9c/rO/vZAC1T6w==" saltValue="QyYirriGfgzWILNZ5yfE3g==" spinCount="100000" sheet="1" selectLockedCells="1"/>
  <mergeCells count="38">
    <mergeCell ref="A2:I2"/>
    <mergeCell ref="A9:I9"/>
    <mergeCell ref="B12:E12"/>
    <mergeCell ref="A13:H13"/>
    <mergeCell ref="A15:D15"/>
    <mergeCell ref="E15:I15"/>
    <mergeCell ref="F12:G12"/>
    <mergeCell ref="H12:I12"/>
    <mergeCell ref="D18:I18"/>
    <mergeCell ref="B28:C28"/>
    <mergeCell ref="A32:H32"/>
    <mergeCell ref="B40:E40"/>
    <mergeCell ref="A22:I22"/>
    <mergeCell ref="A30:I30"/>
    <mergeCell ref="A36:I36"/>
    <mergeCell ref="A23:I23"/>
    <mergeCell ref="A24:I24"/>
    <mergeCell ref="B59:E59"/>
    <mergeCell ref="C64:F64"/>
    <mergeCell ref="B61:G61"/>
    <mergeCell ref="C42:E42"/>
    <mergeCell ref="C43:E43"/>
    <mergeCell ref="C54:E54"/>
    <mergeCell ref="C55:E55"/>
    <mergeCell ref="C56:E56"/>
    <mergeCell ref="C53:E53"/>
    <mergeCell ref="C49:E49"/>
    <mergeCell ref="C50:E50"/>
    <mergeCell ref="C51:E51"/>
    <mergeCell ref="C46:E46"/>
    <mergeCell ref="C47:E47"/>
    <mergeCell ref="C58:E58"/>
    <mergeCell ref="C44:E44"/>
    <mergeCell ref="C41:G41"/>
    <mergeCell ref="C45:G45"/>
    <mergeCell ref="C48:G48"/>
    <mergeCell ref="C52:G52"/>
    <mergeCell ref="C57:G57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2382</vt:lpstr>
      <vt:lpstr>'2382'!Área_de_impresión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2026-06-25T09:20:50Z</cp:lastPrinted>
  <dcterms:created xsi:type="dcterms:W3CDTF">2023-03-06T09:12:22Z</dcterms:created>
  <dcterms:modified xsi:type="dcterms:W3CDTF">2026-06-25T10:19:23Z</dcterms:modified>
</cp:coreProperties>
</file>