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1728-2026 - Instalación láminas solares fachada CT RTVE Castilla Mancha (Toledo)(VV)\2 Doc def\"/>
    </mc:Choice>
  </mc:AlternateContent>
  <xr:revisionPtr revIDLastSave="0" documentId="13_ncr:1_{2BCFB814-AA8C-49ED-81D2-04BDE5636985}"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Precio'!$A$6:$M$24</definedName>
    <definedName name="_xlnm.Print_Area" localSheetId="0">'Anexo I pag 1 oferta'!$A$3:$I$56</definedName>
    <definedName name="_xlnm.Print_Area" localSheetId="1">'Anexo I Tabla Desglose Precio'!$A$7:$M$30</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5" i="4" l="1"/>
  <c r="J14" i="4"/>
  <c r="J13" i="4"/>
  <c r="J12" i="4"/>
  <c r="M20" i="4" l="1"/>
  <c r="M18" i="4"/>
  <c r="M16" i="4"/>
  <c r="M10" i="4"/>
  <c r="M8" i="4"/>
  <c r="M22" i="4" l="1"/>
  <c r="M24" i="4" l="1"/>
  <c r="M23" i="4"/>
  <c r="M25" i="4" l="1"/>
  <c r="B29" i="5" s="1"/>
</calcChain>
</file>

<file path=xl/sharedStrings.xml><?xml version="1.0" encoding="utf-8"?>
<sst xmlns="http://schemas.openxmlformats.org/spreadsheetml/2006/main" count="85" uniqueCount="77">
  <si>
    <t>Código</t>
  </si>
  <si>
    <t>Nat</t>
  </si>
  <si>
    <t>Ud</t>
  </si>
  <si>
    <t>Resumen</t>
  </si>
  <si>
    <t>CanPres</t>
  </si>
  <si>
    <t>Capítulo</t>
  </si>
  <si>
    <t>Partida</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</si>
  <si>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</si>
  <si>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</si>
  <si>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</si>
  <si>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</si>
  <si>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</si>
  <si>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</si>
  <si>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</si>
  <si>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</si>
  <si>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</si>
  <si>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</si>
  <si>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</si>
  <si>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</si>
  <si>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</si>
  <si>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</si>
  <si>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</si>
  <si>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</si>
  <si>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</si>
  <si>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</si>
  <si>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</si>
  <si>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</si>
  <si>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</si>
  <si>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</si>
  <si>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</si>
  <si>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</si>
  <si>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</si>
  <si>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</si>
  <si>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</si>
  <si>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</si>
  <si>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</si>
  <si>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</si>
  <si>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</si>
  <si>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U</t>
  </si>
  <si>
    <t>Importe Unitario Ofertado</t>
  </si>
  <si>
    <t>UD</t>
  </si>
  <si>
    <t>M2. Desmontaje de elementos paneles a sustituir en el teatro, independientemente de la ubicación. Incluyendo todo lo necesario para realizarlo. Incluso retirada a punto limpio. Traslado de material en sacos desde el escenario hasta camión ubicado en la calle.</t>
  </si>
  <si>
    <t>01.03</t>
  </si>
  <si>
    <t>01.04</t>
  </si>
  <si>
    <t>MEDIOS AUXILIARES</t>
  </si>
  <si>
    <t xml:space="preserve">(a) (b) Cuando no se indiquen otros porcentajes se entenderá que, quedan incluidos en el precio de la oferta el 13% de Gastos Generales y el 6% de Beneficio Industrial 
</t>
  </si>
  <si>
    <t xml:space="preserve">(*) Deben ofertarse todas las partidas. Si alguna se ofertara por importe CERO se consideraría ofertada SIN COSTE para CRTVE.  </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</si>
  <si>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</si>
  <si>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</si>
  <si>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t>01.05</t>
  </si>
  <si>
    <t>Expediente n.º S/01728/2026</t>
  </si>
  <si>
    <t xml:space="preserve">“Instalación láminas solares en fachada CT RTVE Castilla la Mancha (Toledo) " </t>
  </si>
  <si>
    <t xml:space="preserve">S-01728-2026 - Instalación láminas solares en fachada CT RTVE Castilla la Mancha (Toledo) </t>
  </si>
  <si>
    <t>01</t>
  </si>
  <si>
    <t>LOTE ÚNICO</t>
  </si>
  <si>
    <t>m2</t>
  </si>
  <si>
    <t>LIMPIEZA VIDRIOS</t>
  </si>
  <si>
    <t>LÁMINA SOLAR</t>
  </si>
  <si>
    <t>01_01</t>
  </si>
  <si>
    <t>01_02</t>
  </si>
  <si>
    <t>m2. Suministro y montaje por el exterior del edificio, de lámina de exterior capaz de rechazar eficazmente los excesos de calor (72% TSER), aportando un notable ahorro en climatización, confortabilidad a los ocupantes y protegiendo los interiores de los rayos UV. Tipo SolarchekSentinel Plus Statinless Steel 25 (tono metalizado acero medio) o equivalente. Se realizará una prueba previa en el ediciio de Toledo con una lámina en toanlidad 25 y otra en tonalidad 15 para que elija RTVE cual se adapta mejor a las necesidades.
Luz visible (vidrio 4/12/4)
- Luz visible trasmitida 22%
- Reduccion de deslumbramiento 73%
Luz visible (vidrio 4mm)
- Luz visible trasmitida 24%
- Reduccion de deslumbramiento 74%
Energía solar (vidrio 4/12/4)
- Transmitida 20%
- TSER% Energía solar total rechazada 73%
- UV Bloqueados @300 a 380 nm = 99,9
- Factor solar: Gr: 27%
Energía solar (vidrio 4mm)
- Transmitida 23%
- TSER% Energía solar total rechazada 65%
- UV Bloqueados @300 a 380 nm = 99,9
- Factor solar: Gr: 35%
Garantía de 10 años por el fabricante y 100% de la instalación.
Totalmente terminado, incluyendo medios auxiliares, mano de obra y materiales necesarios.</t>
  </si>
  <si>
    <t>Hall entrada</t>
  </si>
  <si>
    <t>Redacción + jefe medios</t>
  </si>
  <si>
    <t>Jefe medios + jefe informativos</t>
  </si>
  <si>
    <t>Loc 1 + control 2</t>
  </si>
  <si>
    <t>Comentario</t>
  </si>
  <si>
    <t>N</t>
  </si>
  <si>
    <t>Longitud</t>
  </si>
  <si>
    <t>Anchura</t>
  </si>
  <si>
    <t>Altura</t>
  </si>
  <si>
    <t>Cantidad</t>
  </si>
  <si>
    <t>Montaje y desmontaje de medios auxiliares para realización de los trabajos (andamios, tijeras, trabajos verticales, medios de descuelgue ...). Los medios auxiliares a instalar o usar, dependerán de las necesidad de la zona en cuestión, incluso p.p. de arriostramientos y colocación de mallas protectoras, y p.p. de medios auxiliares y trabajos previos de limpieza. Según normativa CE y R.D. 2177/2004 y R.D. 1627/1997. Incluso documentación necesaria y certificados para su montaje y desmontaje.</t>
  </si>
  <si>
    <t>SELLADO PERIMETRAL LÁMINA SOLAR</t>
  </si>
  <si>
    <t>Ud. Suministro y aplicación de sellado perimetral en lámina solar adherida sobre superficie acristalada, mediante cordón continuo de silicona neutra estructural (NO ÁCIDA), apta para exteriores y compatible con la lámina solar, en color a elegir por RTVE, aplicada en todo el contorno de la lámina. Previamente habrá que realizar una prueba para elegir el color. Incluye limpieza previa de la superficie, preparación del soporte, aplicación uniforme del sellador, alisado y acabado final, garantizando la estanqueidad frente a humedad, agentes atmosféricos y radiación solar, así como la correcta adherencia y durabilidad del sistema. Totalmente terminado y listo para su uso, incluyendo medios auxiliares, mano de obra y materiales necesarios.</t>
  </si>
  <si>
    <t>Ud. Partida destinada a la gestión de la seguridad y salud en la ejecución de los trabajos, incluyendo: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</si>
  <si>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PRESUPUESTO EJECUCIÓN CONTRATA / TOTAL CONTRATO</t>
  </si>
  <si>
    <t>Total Ofertado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</si>
</sst>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92">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0" fillId="3" borderId="1"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3" xfId="0" applyFont="1" applyFill="1" applyBorder="1" applyProtection="1"/>
    <xf numFmtId="4" fontId="4" fillId="3" borderId="1" xfId="0" applyNumberFormat="1" applyFont="1" applyFill="1" applyBorder="1" applyProtection="1"/>
    <xf numFmtId="4" fontId="4" fillId="3" borderId="1" xfId="0" applyNumberFormat="1" applyFont="1" applyFill="1" applyBorder="1" applyAlignment="1" applyProtection="1">
      <alignment vertical="top"/>
      <protection locked="0"/>
    </xf>
    <xf numFmtId="0" fontId="24" fillId="0" borderId="0" xfId="0" applyFont="1" applyFill="1" applyProtection="1"/>
    <xf numFmtId="0" fontId="3" fillId="0" borderId="1" xfId="0" applyFont="1" applyBorder="1" applyAlignment="1" applyProtection="1">
      <alignment horizontal="center"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0" fontId="9" fillId="0" borderId="1" xfId="0" applyFont="1" applyBorder="1" applyAlignment="1" applyProtection="1">
      <alignment horizontal="center" vertical="top" wrapText="1"/>
    </xf>
    <xf numFmtId="0" fontId="25" fillId="0" borderId="1" xfId="0" applyFont="1" applyBorder="1" applyAlignment="1" applyProtection="1">
      <alignment horizontal="center" vertical="top" wrapText="1"/>
    </xf>
    <xf numFmtId="4" fontId="6" fillId="0" borderId="1" xfId="0" applyNumberFormat="1" applyFont="1" applyBorder="1" applyAlignment="1" applyProtection="1">
      <alignment vertical="top"/>
    </xf>
    <xf numFmtId="0" fontId="0" fillId="0" borderId="0" xfId="0" applyFont="1" applyAlignment="1" applyProtection="1">
      <alignment horizontal="left" vertical="top" wrapText="1"/>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1" fillId="0" borderId="1" xfId="0" applyFont="1" applyFill="1" applyBorder="1" applyAlignment="1" applyProtection="1">
      <alignment horizontal="left" vertical="top"/>
    </xf>
    <xf numFmtId="4" fontId="11" fillId="0" borderId="1" xfId="0" applyNumberFormat="1" applyFont="1" applyFill="1" applyBorder="1" applyAlignment="1" applyProtection="1">
      <alignment vertical="top"/>
    </xf>
    <xf numFmtId="2" fontId="17" fillId="3" borderId="1" xfId="0" applyNumberFormat="1" applyFont="1" applyFill="1" applyBorder="1" applyAlignment="1" applyProtection="1">
      <alignment horizontal="right" vertical="center" indent="4"/>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9"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5" fillId="0" borderId="2" xfId="0" applyFont="1" applyBorder="1" applyAlignment="1" applyProtection="1">
      <alignment horizontal="right" vertical="center" wrapText="1"/>
    </xf>
    <xf numFmtId="0" fontId="15" fillId="0" borderId="3" xfId="0" applyFont="1" applyBorder="1" applyAlignment="1" applyProtection="1">
      <alignment horizontal="right" vertical="center" wrapText="1"/>
    </xf>
    <xf numFmtId="0" fontId="21" fillId="0" borderId="0"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0" fillId="3" borderId="9" xfId="0" applyFill="1" applyBorder="1" applyAlignment="1" applyProtection="1">
      <alignment horizontal="center" vertical="top"/>
      <protection locked="0"/>
    </xf>
    <xf numFmtId="49" fontId="4" fillId="0" borderId="2" xfId="0" applyNumberFormat="1" applyFont="1" applyFill="1" applyBorder="1" applyAlignment="1" applyProtection="1">
      <alignment horizontal="right" vertical="top" wrapText="1"/>
    </xf>
    <xf numFmtId="49" fontId="4" fillId="0" borderId="3" xfId="0" applyNumberFormat="1" applyFont="1" applyFill="1" applyBorder="1" applyAlignment="1" applyProtection="1">
      <alignment horizontal="right" vertical="top" wrapText="1"/>
    </xf>
    <xf numFmtId="0" fontId="9" fillId="0" borderId="1" xfId="0" applyFont="1" applyBorder="1" applyAlignment="1" applyProtection="1">
      <alignment vertical="top"/>
    </xf>
    <xf numFmtId="49" fontId="10" fillId="2" borderId="1" xfId="0" applyNumberFormat="1" applyFont="1" applyFill="1" applyBorder="1" applyAlignment="1" applyProtection="1">
      <alignment vertical="top" wrapText="1"/>
    </xf>
    <xf numFmtId="49" fontId="11" fillId="0" borderId="1" xfId="0" applyNumberFormat="1" applyFont="1" applyBorder="1" applyAlignment="1" applyProtection="1">
      <alignment vertical="top"/>
    </xf>
    <xf numFmtId="49" fontId="11" fillId="0" borderId="1" xfId="0" applyNumberFormat="1" applyFont="1" applyBorder="1" applyAlignment="1" applyProtection="1">
      <alignment vertical="top" wrapText="1"/>
    </xf>
    <xf numFmtId="49" fontId="6" fillId="0" borderId="1" xfId="0" applyNumberFormat="1" applyFont="1" applyBorder="1" applyAlignment="1" applyProtection="1">
      <alignment vertical="top"/>
    </xf>
    <xf numFmtId="49" fontId="6" fillId="0" borderId="1" xfId="0" applyNumberFormat="1" applyFont="1" applyFill="1" applyBorder="1" applyAlignment="1" applyProtection="1">
      <alignment vertical="top" wrapText="1"/>
    </xf>
    <xf numFmtId="49" fontId="6" fillId="0" borderId="1" xfId="0" applyNumberFormat="1" applyFont="1" applyBorder="1" applyAlignment="1" applyProtection="1">
      <alignment vertical="top" wrapText="1"/>
    </xf>
    <xf numFmtId="164" fontId="11" fillId="0" borderId="1" xfId="0" applyNumberFormat="1" applyFont="1" applyBorder="1" applyAlignment="1" applyProtection="1">
      <alignment vertical="top"/>
    </xf>
    <xf numFmtId="4" fontId="11" fillId="0" borderId="1" xfId="0" applyNumberFormat="1" applyFont="1" applyBorder="1" applyAlignment="1" applyProtection="1">
      <alignment vertical="top"/>
    </xf>
    <xf numFmtId="0" fontId="6" fillId="0" borderId="1" xfId="0" applyFont="1" applyBorder="1" applyAlignment="1" applyProtection="1">
      <alignment vertical="top"/>
    </xf>
    <xf numFmtId="0" fontId="0" fillId="3" borderId="0" xfId="0" applyFill="1" applyBorder="1" applyAlignment="1" applyProtection="1">
      <alignment horizontal="center" vertical="top"/>
    </xf>
    <xf numFmtId="4" fontId="6" fillId="3" borderId="1" xfId="0" applyNumberFormat="1" applyFont="1" applyFill="1" applyBorder="1" applyAlignment="1" applyProtection="1">
      <alignment vertical="top"/>
      <protection locked="0"/>
    </xf>
    <xf numFmtId="4" fontId="6" fillId="3" borderId="2" xfId="0" applyNumberFormat="1"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887185</xdr:colOff>
      <xdr:row>7</xdr:row>
      <xdr:rowOff>48985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showGridLines="0" tabSelected="1" workbookViewId="0">
      <pane ySplit="9" topLeftCell="A10" activePane="bottomLeft" state="frozen"/>
      <selection pane="bottomLeft" activeCell="C55" sqref="C55:G55"/>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58" t="s">
        <v>13</v>
      </c>
      <c r="B2" s="58"/>
      <c r="C2" s="58"/>
      <c r="D2" s="58"/>
      <c r="E2" s="58"/>
      <c r="F2" s="58"/>
      <c r="G2" s="58"/>
      <c r="H2" s="58"/>
      <c r="I2" s="58"/>
    </row>
    <row r="5" spans="1:9" x14ac:dyDescent="0.25">
      <c r="D5" s="7"/>
      <c r="E5" s="7"/>
      <c r="F5" s="8"/>
      <c r="G5" s="8"/>
      <c r="H5" s="8"/>
      <c r="I5" s="9" t="s">
        <v>51</v>
      </c>
    </row>
    <row r="6" spans="1:9" x14ac:dyDescent="0.25">
      <c r="D6" s="7"/>
      <c r="E6" s="7"/>
      <c r="F6" s="8"/>
      <c r="G6" s="8"/>
      <c r="H6" s="8"/>
      <c r="I6" s="9"/>
    </row>
    <row r="7" spans="1:9" x14ac:dyDescent="0.25">
      <c r="D7" s="7"/>
      <c r="E7" s="7"/>
      <c r="F7" s="8"/>
      <c r="G7" s="8"/>
      <c r="H7" s="8"/>
      <c r="I7" s="10" t="s">
        <v>50</v>
      </c>
    </row>
    <row r="8" spans="1:9" ht="24.95" customHeight="1" x14ac:dyDescent="0.25"/>
    <row r="9" spans="1:9" ht="18.75" x14ac:dyDescent="0.3">
      <c r="A9" s="59" t="s">
        <v>14</v>
      </c>
      <c r="B9" s="59"/>
      <c r="C9" s="59"/>
      <c r="D9" s="59"/>
      <c r="E9" s="59"/>
      <c r="F9" s="59"/>
      <c r="G9" s="59"/>
      <c r="H9" s="59"/>
      <c r="I9" s="59"/>
    </row>
    <row r="10" spans="1:9" ht="15" customHeight="1" x14ac:dyDescent="0.25"/>
    <row r="11" spans="1:9" ht="15" customHeight="1" x14ac:dyDescent="0.25"/>
    <row r="12" spans="1:9" x14ac:dyDescent="0.25">
      <c r="A12" s="6" t="s">
        <v>15</v>
      </c>
      <c r="B12" s="60"/>
      <c r="C12" s="60"/>
      <c r="D12" s="60"/>
      <c r="E12" s="60"/>
      <c r="F12" s="56" t="s">
        <v>16</v>
      </c>
      <c r="G12" s="56"/>
      <c r="H12" s="56"/>
      <c r="I12" s="51"/>
    </row>
    <row r="13" spans="1:9" x14ac:dyDescent="0.25">
      <c r="A13" s="61" t="s">
        <v>17</v>
      </c>
      <c r="B13" s="61"/>
      <c r="C13" s="61"/>
      <c r="D13" s="61"/>
      <c r="E13" s="61"/>
      <c r="F13" s="61"/>
      <c r="G13" s="61"/>
      <c r="H13" s="61"/>
      <c r="I13" s="11"/>
    </row>
    <row r="14" spans="1:9" x14ac:dyDescent="0.25">
      <c r="A14" s="52"/>
      <c r="B14" s="52"/>
      <c r="C14" s="52"/>
      <c r="D14" s="52"/>
      <c r="E14" s="52"/>
      <c r="F14" s="52"/>
      <c r="G14" s="52"/>
      <c r="H14" s="52"/>
      <c r="I14" s="11"/>
    </row>
    <row r="15" spans="1:9" x14ac:dyDescent="0.25">
      <c r="A15" s="6" t="s">
        <v>18</v>
      </c>
      <c r="B15" s="6"/>
      <c r="C15" s="12"/>
      <c r="D15" s="56" t="s">
        <v>19</v>
      </c>
      <c r="E15" s="56"/>
      <c r="F15" s="57"/>
      <c r="G15" s="57"/>
      <c r="H15" s="57"/>
      <c r="I15" s="57"/>
    </row>
    <row r="16" spans="1:9" x14ac:dyDescent="0.25">
      <c r="B16" s="13"/>
      <c r="C16" s="13" t="s">
        <v>20</v>
      </c>
      <c r="D16" s="13"/>
      <c r="E16" s="13"/>
      <c r="F16" s="13" t="s">
        <v>21</v>
      </c>
      <c r="G16" s="13"/>
      <c r="H16" s="13"/>
      <c r="I16" s="6"/>
    </row>
    <row r="17" spans="1:9" x14ac:dyDescent="0.25">
      <c r="B17" s="13"/>
      <c r="C17" s="13"/>
      <c r="D17" s="13"/>
      <c r="E17" s="13"/>
      <c r="F17" s="13"/>
      <c r="G17" s="13"/>
      <c r="H17" s="13"/>
      <c r="I17" s="6"/>
    </row>
    <row r="18" spans="1:9" x14ac:dyDescent="0.25">
      <c r="A18" s="6" t="s">
        <v>22</v>
      </c>
      <c r="B18" s="51"/>
      <c r="C18" s="56" t="s">
        <v>23</v>
      </c>
      <c r="D18" s="56"/>
      <c r="E18" s="64"/>
      <c r="F18" s="64"/>
      <c r="G18" s="64"/>
      <c r="H18" s="14" t="s">
        <v>24</v>
      </c>
      <c r="I18" s="15"/>
    </row>
    <row r="19" spans="1:9" s="16" customFormat="1" x14ac:dyDescent="0.25">
      <c r="B19" s="17"/>
      <c r="C19" s="18"/>
      <c r="D19" s="18"/>
      <c r="E19" s="19"/>
      <c r="F19" s="19"/>
      <c r="G19" s="19"/>
      <c r="H19" s="19"/>
      <c r="I19" s="19"/>
    </row>
    <row r="20" spans="1:9" s="16" customFormat="1" x14ac:dyDescent="0.25">
      <c r="B20" s="17"/>
      <c r="C20" s="18"/>
      <c r="D20" s="18"/>
      <c r="E20" s="19"/>
      <c r="F20" s="19"/>
      <c r="G20" s="19"/>
      <c r="H20" s="19"/>
      <c r="I20" s="19"/>
    </row>
    <row r="21" spans="1:9" s="16" customFormat="1" x14ac:dyDescent="0.25">
      <c r="A21" s="20" t="s">
        <v>25</v>
      </c>
      <c r="B21" s="17"/>
      <c r="C21" s="57"/>
      <c r="D21" s="57"/>
      <c r="E21" s="57"/>
      <c r="F21" s="57"/>
      <c r="G21" s="57"/>
      <c r="H21" s="19" t="s">
        <v>26</v>
      </c>
      <c r="I21" s="15"/>
    </row>
    <row r="22" spans="1:9" s="16" customFormat="1" x14ac:dyDescent="0.25">
      <c r="A22" s="20"/>
      <c r="B22" s="17"/>
      <c r="C22" s="18"/>
      <c r="D22" s="18"/>
      <c r="E22" s="18"/>
      <c r="F22" s="18"/>
      <c r="G22" s="18"/>
      <c r="H22" s="19"/>
      <c r="I22" s="14"/>
    </row>
    <row r="23" spans="1:9" x14ac:dyDescent="0.25">
      <c r="A23" s="6" t="s">
        <v>27</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65" t="s">
        <v>28</v>
      </c>
      <c r="B25" s="65"/>
      <c r="C25" s="65"/>
      <c r="D25" s="65"/>
      <c r="E25" s="65"/>
      <c r="F25" s="65"/>
      <c r="G25" s="65"/>
      <c r="H25" s="65"/>
      <c r="I25" s="6"/>
    </row>
    <row r="26" spans="1:9" ht="15" customHeight="1" x14ac:dyDescent="0.25">
      <c r="A26" s="6"/>
      <c r="B26" s="6"/>
      <c r="C26" s="6"/>
      <c r="D26" s="6"/>
      <c r="E26" s="6"/>
      <c r="F26" s="6"/>
      <c r="G26" s="6"/>
      <c r="H26" s="6"/>
      <c r="I26" s="6"/>
    </row>
    <row r="27" spans="1:9" ht="15" customHeight="1" x14ac:dyDescent="0.25">
      <c r="A27" s="6" t="s">
        <v>29</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30</v>
      </c>
      <c r="B29" s="66">
        <f>+IF('Anexo I Tabla Desglose Precio'!M25&lt;=15553.3,'Anexo I Tabla Desglose Precio'!M25,"ERROR: no debe superar 15553,30")</f>
        <v>0</v>
      </c>
      <c r="C29" s="67"/>
      <c r="D29" s="6" t="s">
        <v>31</v>
      </c>
      <c r="E29" s="6"/>
      <c r="F29" s="6"/>
      <c r="G29" s="6"/>
      <c r="H29" s="6"/>
    </row>
    <row r="30" spans="1:9" ht="15" customHeight="1" x14ac:dyDescent="0.25">
      <c r="A30" s="6"/>
      <c r="B30" s="6"/>
      <c r="C30" s="6"/>
      <c r="D30" s="6"/>
      <c r="E30" s="6"/>
      <c r="F30" s="6"/>
      <c r="G30" s="6"/>
      <c r="H30" s="6"/>
    </row>
    <row r="31" spans="1:9" ht="15" customHeight="1" x14ac:dyDescent="0.25">
      <c r="A31" s="21"/>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62" t="s">
        <v>32</v>
      </c>
      <c r="B33" s="62"/>
      <c r="C33" s="62"/>
      <c r="D33" s="62"/>
      <c r="E33" s="62"/>
      <c r="F33" s="62"/>
      <c r="G33" s="62"/>
      <c r="H33" s="62"/>
      <c r="I33" s="6"/>
    </row>
    <row r="34" spans="1:9" ht="27" customHeight="1" x14ac:dyDescent="0.25">
      <c r="A34" s="6"/>
      <c r="B34" s="6"/>
      <c r="C34" s="6"/>
      <c r="D34" s="6"/>
      <c r="E34" s="6"/>
      <c r="F34" s="6"/>
      <c r="G34" s="6"/>
      <c r="H34" s="6"/>
      <c r="I34" s="6"/>
    </row>
    <row r="35" spans="1:9" ht="27" customHeight="1" x14ac:dyDescent="0.25">
      <c r="A35" s="62" t="s">
        <v>33</v>
      </c>
      <c r="B35" s="62"/>
      <c r="C35" s="62"/>
      <c r="D35" s="62"/>
      <c r="E35" s="62"/>
      <c r="F35" s="62"/>
      <c r="G35" s="62"/>
      <c r="H35" s="62"/>
      <c r="I35" s="6"/>
    </row>
    <row r="36" spans="1:9" ht="27" customHeight="1" x14ac:dyDescent="0.25">
      <c r="A36" s="6"/>
      <c r="B36" s="6"/>
      <c r="C36" s="6"/>
      <c r="D36" s="6"/>
      <c r="E36" s="6"/>
      <c r="F36" s="6"/>
      <c r="G36" s="6"/>
      <c r="H36" s="6"/>
      <c r="I36" s="6"/>
    </row>
    <row r="37" spans="1:9" ht="27" customHeight="1" x14ac:dyDescent="0.25">
      <c r="A37" s="62" t="s">
        <v>34</v>
      </c>
      <c r="B37" s="62"/>
      <c r="C37" s="62"/>
      <c r="D37" s="62"/>
      <c r="E37" s="62"/>
      <c r="F37" s="62"/>
      <c r="G37" s="62"/>
      <c r="H37" s="62"/>
      <c r="I37" s="6"/>
    </row>
    <row r="38" spans="1:9" ht="27" customHeight="1" x14ac:dyDescent="0.25">
      <c r="A38" s="6"/>
      <c r="B38" s="6"/>
      <c r="C38" s="6"/>
      <c r="D38" s="6"/>
      <c r="E38" s="6"/>
      <c r="F38" s="6"/>
      <c r="G38" s="6"/>
      <c r="H38" s="6"/>
      <c r="I38" s="6"/>
    </row>
    <row r="39" spans="1:9" ht="43.5" customHeight="1" x14ac:dyDescent="0.25">
      <c r="A39" s="62" t="s">
        <v>35</v>
      </c>
      <c r="B39" s="62"/>
      <c r="C39" s="62"/>
      <c r="D39" s="62"/>
      <c r="E39" s="62"/>
      <c r="F39" s="62"/>
      <c r="G39" s="62"/>
      <c r="H39" s="62"/>
      <c r="I39" s="6"/>
    </row>
    <row r="40" spans="1:9" ht="27" customHeight="1" x14ac:dyDescent="0.25">
      <c r="A40" s="50"/>
      <c r="B40" s="50"/>
      <c r="C40" s="50"/>
      <c r="D40" s="50"/>
      <c r="E40" s="50"/>
      <c r="F40" s="50"/>
      <c r="G40" s="50"/>
      <c r="H40" s="50"/>
      <c r="I40" s="6"/>
    </row>
    <row r="41" spans="1:9" x14ac:dyDescent="0.25">
      <c r="A41" s="22" t="s">
        <v>36</v>
      </c>
      <c r="B41" s="6"/>
      <c r="C41" s="6"/>
      <c r="D41" s="6"/>
      <c r="E41" s="6"/>
      <c r="F41" s="6"/>
      <c r="G41" s="6"/>
      <c r="H41" s="6"/>
      <c r="I41" s="6"/>
    </row>
    <row r="42" spans="1:9" ht="8.1" customHeight="1" x14ac:dyDescent="0.25">
      <c r="A42" s="6"/>
      <c r="B42" s="6"/>
      <c r="C42" s="6"/>
      <c r="D42" s="6"/>
      <c r="E42" s="6"/>
      <c r="F42" s="6"/>
      <c r="G42" s="6"/>
      <c r="H42" s="6"/>
      <c r="I42" s="6"/>
    </row>
    <row r="47" spans="1:9" x14ac:dyDescent="0.25">
      <c r="B47" s="23" t="s">
        <v>37</v>
      </c>
    </row>
    <row r="55" spans="2:7" x14ac:dyDescent="0.25">
      <c r="B55" s="1" t="s">
        <v>11</v>
      </c>
      <c r="C55" s="63"/>
      <c r="D55" s="63"/>
      <c r="E55" s="63"/>
      <c r="F55" s="63"/>
      <c r="G55" s="63"/>
    </row>
  </sheetData>
  <sheetProtection algorithmName="SHA-512" hashValue="iCf6eOK9Jko01OGY/4jm2APHzb6pVnKUMY1dx40zCvZ6G5ZaxGtiRiG5VqlGpkU/6QNFB9BtGIhgDpO8XcKgig==" saltValue="mmHl4QKkPsSHblTcdldy6A=="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O34"/>
  <sheetViews>
    <sheetView showGridLines="0" zoomScale="115" zoomScaleNormal="115" workbookViewId="0">
      <selection activeCell="L18" sqref="L18"/>
    </sheetView>
  </sheetViews>
  <sheetFormatPr baseColWidth="10" defaultColWidth="11.42578125" defaultRowHeight="15" x14ac:dyDescent="0.25"/>
  <cols>
    <col min="1" max="1" width="22.42578125" style="1" customWidth="1"/>
    <col min="2" max="2" width="8.85546875" style="4" bestFit="1" customWidth="1"/>
    <col min="3" max="3" width="3.85546875" style="1" bestFit="1" customWidth="1"/>
    <col min="4" max="4" width="48.42578125" style="1" customWidth="1"/>
    <col min="5" max="5" width="22.28515625" style="1" bestFit="1" customWidth="1"/>
    <col min="6" max="10" width="13.7109375" style="1" customWidth="1"/>
    <col min="11" max="11" width="8.140625" style="1" bestFit="1" customWidth="1"/>
    <col min="12" max="12" width="11.28515625" style="1" customWidth="1"/>
    <col min="13" max="13" width="10.140625" style="1" bestFit="1" customWidth="1"/>
    <col min="14" max="14" width="11.42578125" style="1"/>
    <col min="15" max="15" width="14.140625" style="1" bestFit="1" customWidth="1"/>
    <col min="16" max="16384" width="11.42578125" style="1"/>
  </cols>
  <sheetData>
    <row r="1" spans="1:13" ht="73.5" customHeight="1" thickBot="1" x14ac:dyDescent="0.3">
      <c r="A1" s="72" t="s">
        <v>9</v>
      </c>
      <c r="B1" s="73"/>
      <c r="C1" s="73"/>
      <c r="D1" s="73"/>
      <c r="E1" s="73"/>
      <c r="F1" s="73"/>
      <c r="G1" s="73"/>
      <c r="H1" s="73"/>
      <c r="I1" s="73"/>
      <c r="J1" s="73"/>
      <c r="K1" s="73"/>
      <c r="L1" s="73"/>
      <c r="M1" s="74"/>
    </row>
    <row r="2" spans="1:13" ht="60" customHeight="1" x14ac:dyDescent="0.25">
      <c r="A2" s="75" t="s">
        <v>10</v>
      </c>
      <c r="B2" s="75"/>
      <c r="C2" s="75"/>
      <c r="D2" s="75"/>
      <c r="E2" s="75"/>
      <c r="F2" s="75"/>
      <c r="G2" s="75"/>
      <c r="H2" s="75"/>
      <c r="I2" s="75"/>
      <c r="J2" s="75"/>
      <c r="K2" s="75"/>
      <c r="L2" s="75"/>
      <c r="M2" s="75"/>
    </row>
    <row r="3" spans="1:13" x14ac:dyDescent="0.25">
      <c r="A3" s="24"/>
      <c r="B3" s="25"/>
      <c r="C3" s="6"/>
      <c r="D3" s="6"/>
      <c r="E3" s="6"/>
      <c r="F3" s="6"/>
      <c r="G3" s="6"/>
      <c r="H3" s="6"/>
      <c r="I3" s="6"/>
      <c r="J3" s="6"/>
      <c r="K3" s="6"/>
      <c r="L3" s="6"/>
      <c r="M3" s="25"/>
    </row>
    <row r="4" spans="1:13" ht="18.75" x14ac:dyDescent="0.25">
      <c r="A4" s="26" t="s">
        <v>52</v>
      </c>
      <c r="B4" s="25"/>
      <c r="C4" s="6"/>
      <c r="D4" s="6"/>
      <c r="E4" s="6"/>
      <c r="F4" s="6"/>
      <c r="G4" s="6"/>
      <c r="H4" s="6"/>
      <c r="I4" s="6"/>
      <c r="J4" s="6"/>
      <c r="K4" s="6"/>
      <c r="L4" s="6"/>
      <c r="M4" s="25"/>
    </row>
    <row r="5" spans="1:13" ht="5.0999999999999996" customHeight="1" x14ac:dyDescent="0.25">
      <c r="A5" s="26"/>
      <c r="B5" s="25"/>
      <c r="C5" s="6"/>
      <c r="D5" s="6"/>
      <c r="E5" s="6"/>
      <c r="F5" s="6"/>
      <c r="G5" s="6"/>
      <c r="H5" s="6"/>
      <c r="I5" s="6"/>
      <c r="J5" s="6"/>
      <c r="K5" s="6"/>
      <c r="L5" s="6"/>
      <c r="M5" s="25"/>
    </row>
    <row r="6" spans="1:13" ht="38.25" x14ac:dyDescent="0.25">
      <c r="A6" s="27" t="s">
        <v>0</v>
      </c>
      <c r="B6" s="29" t="s">
        <v>1</v>
      </c>
      <c r="C6" s="27" t="s">
        <v>2</v>
      </c>
      <c r="D6" s="28" t="s">
        <v>3</v>
      </c>
      <c r="E6" s="79" t="s">
        <v>65</v>
      </c>
      <c r="F6" s="79" t="s">
        <v>66</v>
      </c>
      <c r="G6" s="79" t="s">
        <v>67</v>
      </c>
      <c r="H6" s="79" t="s">
        <v>68</v>
      </c>
      <c r="I6" s="79" t="s">
        <v>69</v>
      </c>
      <c r="J6" s="79" t="s">
        <v>70</v>
      </c>
      <c r="K6" s="27" t="s">
        <v>4</v>
      </c>
      <c r="L6" s="48" t="s">
        <v>39</v>
      </c>
      <c r="M6" s="47" t="s">
        <v>76</v>
      </c>
    </row>
    <row r="7" spans="1:13" x14ac:dyDescent="0.25">
      <c r="A7" s="45" t="s">
        <v>53</v>
      </c>
      <c r="B7" s="46" t="s">
        <v>5</v>
      </c>
      <c r="C7" s="30" t="s">
        <v>38</v>
      </c>
      <c r="D7" s="80" t="s">
        <v>54</v>
      </c>
      <c r="E7" s="31"/>
      <c r="F7" s="31"/>
      <c r="G7" s="31"/>
      <c r="H7" s="31"/>
      <c r="I7" s="31"/>
      <c r="J7" s="31"/>
      <c r="K7" s="32"/>
      <c r="L7" s="33"/>
      <c r="M7" s="34"/>
    </row>
    <row r="8" spans="1:13" x14ac:dyDescent="0.25">
      <c r="A8" s="44" t="s">
        <v>58</v>
      </c>
      <c r="B8" s="81" t="s">
        <v>6</v>
      </c>
      <c r="C8" s="81" t="s">
        <v>55</v>
      </c>
      <c r="D8" s="82" t="s">
        <v>56</v>
      </c>
      <c r="E8" s="43"/>
      <c r="F8" s="43"/>
      <c r="G8" s="43"/>
      <c r="H8" s="43"/>
      <c r="I8" s="43"/>
      <c r="J8" s="43"/>
      <c r="K8" s="49">
        <v>130</v>
      </c>
      <c r="L8" s="90"/>
      <c r="M8" s="37">
        <f t="shared" ref="M8:M18" si="0">+ROUND(+K8*ROUND(L8,2),2)</f>
        <v>0</v>
      </c>
    </row>
    <row r="9" spans="1:13" ht="45" x14ac:dyDescent="0.25">
      <c r="A9" s="53"/>
      <c r="B9" s="81"/>
      <c r="C9" s="83"/>
      <c r="D9" s="84" t="s">
        <v>41</v>
      </c>
      <c r="E9" s="43"/>
      <c r="F9" s="43"/>
      <c r="G9" s="43"/>
      <c r="H9" s="43"/>
      <c r="I9" s="43"/>
      <c r="J9" s="43"/>
      <c r="K9" s="49"/>
      <c r="L9" s="36"/>
      <c r="M9" s="54"/>
    </row>
    <row r="10" spans="1:13" x14ac:dyDescent="0.25">
      <c r="A10" s="44" t="s">
        <v>59</v>
      </c>
      <c r="B10" s="81" t="s">
        <v>6</v>
      </c>
      <c r="C10" s="81" t="s">
        <v>55</v>
      </c>
      <c r="D10" s="82" t="s">
        <v>57</v>
      </c>
      <c r="E10" s="43"/>
      <c r="F10" s="43"/>
      <c r="G10" s="43"/>
      <c r="H10" s="43"/>
      <c r="I10" s="43"/>
      <c r="J10" s="43"/>
      <c r="K10" s="49">
        <v>130</v>
      </c>
      <c r="L10" s="90"/>
      <c r="M10" s="37">
        <f t="shared" si="0"/>
        <v>0</v>
      </c>
    </row>
    <row r="11" spans="1:13" ht="360" x14ac:dyDescent="0.25">
      <c r="A11" s="53"/>
      <c r="B11" s="81"/>
      <c r="C11" s="83"/>
      <c r="D11" s="85" t="s">
        <v>60</v>
      </c>
      <c r="E11" s="43"/>
      <c r="F11" s="43"/>
      <c r="G11" s="43"/>
      <c r="H11" s="43"/>
      <c r="I11" s="43"/>
      <c r="J11" s="43"/>
      <c r="K11" s="36"/>
      <c r="L11" s="54"/>
      <c r="M11" s="36"/>
    </row>
    <row r="12" spans="1:13" x14ac:dyDescent="0.25">
      <c r="A12" s="53"/>
      <c r="B12" s="81"/>
      <c r="C12" s="83"/>
      <c r="D12" s="85"/>
      <c r="E12" s="81" t="s">
        <v>61</v>
      </c>
      <c r="F12" s="86">
        <v>1</v>
      </c>
      <c r="G12" s="87">
        <v>12</v>
      </c>
      <c r="H12" s="87">
        <v>0</v>
      </c>
      <c r="I12" s="87">
        <v>7</v>
      </c>
      <c r="J12" s="87">
        <f>OR(F12&lt;&gt;0,G12&lt;&gt;0,H12&lt;&gt;0,I12&lt;&gt;0)*(F12 + (F12 = 0))*(G12 + (G12 = 0))*(H12 + (H12 = 0))*(I12 + (I12 = 0))</f>
        <v>84</v>
      </c>
      <c r="K12" s="49"/>
      <c r="L12" s="36"/>
      <c r="M12" s="54"/>
    </row>
    <row r="13" spans="1:13" x14ac:dyDescent="0.25">
      <c r="A13" s="53"/>
      <c r="B13" s="81"/>
      <c r="C13" s="83"/>
      <c r="D13" s="85"/>
      <c r="E13" s="81" t="s">
        <v>62</v>
      </c>
      <c r="F13" s="86">
        <v>1</v>
      </c>
      <c r="G13" s="87">
        <v>12</v>
      </c>
      <c r="H13" s="87">
        <v>0</v>
      </c>
      <c r="I13" s="87">
        <v>2</v>
      </c>
      <c r="J13" s="87">
        <f>OR(F13&lt;&gt;0,G13&lt;&gt;0,H13&lt;&gt;0,I13&lt;&gt;0)*(F13 + (F13 = 0))*(G13 + (G13 = 0))*(H13 + (H13 = 0))*(I13 + (I13 = 0))</f>
        <v>24</v>
      </c>
      <c r="K13" s="49"/>
      <c r="L13" s="36"/>
      <c r="M13" s="54"/>
    </row>
    <row r="14" spans="1:13" x14ac:dyDescent="0.25">
      <c r="A14" s="53"/>
      <c r="B14" s="81"/>
      <c r="C14" s="83"/>
      <c r="D14" s="85"/>
      <c r="E14" s="81" t="s">
        <v>63</v>
      </c>
      <c r="F14" s="86">
        <v>1</v>
      </c>
      <c r="G14" s="87">
        <v>6</v>
      </c>
      <c r="H14" s="87">
        <v>0</v>
      </c>
      <c r="I14" s="87">
        <v>2</v>
      </c>
      <c r="J14" s="87">
        <f>OR(F14&lt;&gt;0,G14&lt;&gt;0,H14&lt;&gt;0,I14&lt;&gt;0)*(F14 + (F14 = 0))*(G14 + (G14 = 0))*(H14 + (H14 = 0))*(I14 + (I14 = 0))</f>
        <v>12</v>
      </c>
      <c r="K14" s="49"/>
      <c r="L14" s="36"/>
      <c r="M14" s="54"/>
    </row>
    <row r="15" spans="1:13" ht="15.75" customHeight="1" x14ac:dyDescent="0.25">
      <c r="A15" s="53"/>
      <c r="B15" s="81"/>
      <c r="C15" s="83"/>
      <c r="D15" s="85"/>
      <c r="E15" s="81" t="s">
        <v>64</v>
      </c>
      <c r="F15" s="86">
        <v>1</v>
      </c>
      <c r="G15" s="87">
        <v>5</v>
      </c>
      <c r="H15" s="87">
        <v>0</v>
      </c>
      <c r="I15" s="87">
        <v>2</v>
      </c>
      <c r="J15" s="87">
        <f>OR(F15&lt;&gt;0,G15&lt;&gt;0,H15&lt;&gt;0,I15&lt;&gt;0)*(F15 + (F15 = 0))*(G15 + (G15 = 0))*(H15 + (H15 = 0))*(I15 + (I15 = 0))</f>
        <v>10</v>
      </c>
      <c r="K15" s="49"/>
      <c r="L15" s="36"/>
      <c r="M15" s="54"/>
    </row>
    <row r="16" spans="1:13" x14ac:dyDescent="0.25">
      <c r="A16" s="44" t="s">
        <v>42</v>
      </c>
      <c r="B16" s="81" t="s">
        <v>6</v>
      </c>
      <c r="C16" s="81" t="s">
        <v>40</v>
      </c>
      <c r="D16" s="82" t="s">
        <v>44</v>
      </c>
      <c r="E16" s="43"/>
      <c r="F16" s="43"/>
      <c r="G16" s="43"/>
      <c r="H16" s="43"/>
      <c r="I16" s="43"/>
      <c r="J16" s="43"/>
      <c r="K16" s="49">
        <v>1</v>
      </c>
      <c r="L16" s="90"/>
      <c r="M16" s="37">
        <f t="shared" si="0"/>
        <v>0</v>
      </c>
    </row>
    <row r="17" spans="1:15" ht="90" x14ac:dyDescent="0.25">
      <c r="A17" s="53"/>
      <c r="B17" s="81"/>
      <c r="C17" s="83"/>
      <c r="D17" s="82" t="s">
        <v>71</v>
      </c>
      <c r="E17" s="82"/>
      <c r="F17" s="82"/>
      <c r="G17" s="82"/>
      <c r="H17" s="82"/>
      <c r="I17" s="82"/>
      <c r="J17" s="82"/>
      <c r="K17" s="49"/>
      <c r="L17" s="36"/>
      <c r="M17" s="54"/>
    </row>
    <row r="18" spans="1:15" x14ac:dyDescent="0.25">
      <c r="A18" s="44" t="s">
        <v>43</v>
      </c>
      <c r="B18" s="81" t="s">
        <v>6</v>
      </c>
      <c r="C18" s="81" t="s">
        <v>40</v>
      </c>
      <c r="D18" s="82" t="s">
        <v>72</v>
      </c>
      <c r="E18" s="81"/>
      <c r="F18" s="81"/>
      <c r="G18" s="81"/>
      <c r="H18" s="81"/>
      <c r="I18" s="81"/>
      <c r="J18" s="81"/>
      <c r="K18" s="49">
        <v>1</v>
      </c>
      <c r="L18" s="90"/>
      <c r="M18" s="37">
        <f t="shared" si="0"/>
        <v>0</v>
      </c>
    </row>
    <row r="19" spans="1:15" ht="147.75" customHeight="1" x14ac:dyDescent="0.25">
      <c r="A19" s="53"/>
      <c r="B19" s="81"/>
      <c r="C19" s="83"/>
      <c r="D19" s="82" t="s">
        <v>73</v>
      </c>
      <c r="E19" s="81"/>
      <c r="F19" s="81"/>
      <c r="G19" s="81"/>
      <c r="H19" s="81"/>
      <c r="I19" s="81"/>
      <c r="J19" s="81"/>
      <c r="K19" s="49"/>
      <c r="L19" s="36"/>
      <c r="M19" s="54"/>
    </row>
    <row r="20" spans="1:15" x14ac:dyDescent="0.25">
      <c r="A20" s="44" t="s">
        <v>49</v>
      </c>
      <c r="B20" s="81" t="s">
        <v>6</v>
      </c>
      <c r="C20" s="81" t="s">
        <v>40</v>
      </c>
      <c r="D20" s="82" t="s">
        <v>7</v>
      </c>
      <c r="E20" s="35"/>
      <c r="F20" s="35"/>
      <c r="G20" s="35"/>
      <c r="H20" s="35"/>
      <c r="I20" s="35"/>
      <c r="J20" s="35"/>
      <c r="K20" s="36">
        <v>1</v>
      </c>
      <c r="L20" s="91"/>
      <c r="M20" s="37">
        <f t="shared" ref="M20" si="1">+ROUND(+K20*ROUND(L20,2),2)</f>
        <v>0</v>
      </c>
    </row>
    <row r="21" spans="1:15" ht="135" x14ac:dyDescent="0.25">
      <c r="A21" s="53"/>
      <c r="B21" s="88"/>
      <c r="C21" s="88"/>
      <c r="D21" s="82" t="s">
        <v>74</v>
      </c>
      <c r="E21" s="35"/>
      <c r="F21" s="35"/>
      <c r="G21" s="35"/>
      <c r="H21" s="35"/>
      <c r="I21" s="35"/>
      <c r="J21" s="35"/>
      <c r="K21" s="36"/>
      <c r="L21" s="36"/>
      <c r="M21" s="54"/>
    </row>
    <row r="22" spans="1:15" s="16" customFormat="1" ht="12" customHeight="1" x14ac:dyDescent="0.25">
      <c r="A22" s="77" t="s">
        <v>8</v>
      </c>
      <c r="B22" s="78"/>
      <c r="C22" s="78"/>
      <c r="D22" s="78"/>
      <c r="E22" s="78"/>
      <c r="F22" s="78"/>
      <c r="G22" s="78"/>
      <c r="H22" s="78"/>
      <c r="I22" s="78"/>
      <c r="J22" s="78"/>
      <c r="K22" s="78"/>
      <c r="L22" s="38"/>
      <c r="M22" s="37">
        <f>SUM(M8+M10+M16+M18+M20)</f>
        <v>0</v>
      </c>
    </row>
    <row r="23" spans="1:15" s="16" customFormat="1" ht="15" customHeight="1" x14ac:dyDescent="0.25">
      <c r="A23" s="68" t="s">
        <v>47</v>
      </c>
      <c r="B23" s="69"/>
      <c r="C23" s="69"/>
      <c r="D23" s="69"/>
      <c r="E23" s="69"/>
      <c r="F23" s="69"/>
      <c r="G23" s="69"/>
      <c r="H23" s="69"/>
      <c r="I23" s="69"/>
      <c r="J23" s="69"/>
      <c r="K23" s="69"/>
      <c r="L23" s="55"/>
      <c r="M23" s="41">
        <f>+M22*0.13</f>
        <v>0</v>
      </c>
    </row>
    <row r="24" spans="1:15" s="16" customFormat="1" ht="18.600000000000001" customHeight="1" x14ac:dyDescent="0.25">
      <c r="A24" s="68" t="s">
        <v>48</v>
      </c>
      <c r="B24" s="69"/>
      <c r="C24" s="69"/>
      <c r="D24" s="69"/>
      <c r="E24" s="69"/>
      <c r="F24" s="69"/>
      <c r="G24" s="69"/>
      <c r="H24" s="69"/>
      <c r="I24" s="69"/>
      <c r="J24" s="69"/>
      <c r="K24" s="69"/>
      <c r="L24" s="55"/>
      <c r="M24" s="41">
        <f>+M22*0.06</f>
        <v>0</v>
      </c>
    </row>
    <row r="25" spans="1:15" s="16" customFormat="1" ht="15" customHeight="1" x14ac:dyDescent="0.25">
      <c r="A25" s="77" t="s">
        <v>75</v>
      </c>
      <c r="B25" s="78"/>
      <c r="C25" s="78"/>
      <c r="D25" s="78"/>
      <c r="E25" s="78"/>
      <c r="F25" s="78"/>
      <c r="G25" s="78"/>
      <c r="H25" s="78"/>
      <c r="I25" s="78"/>
      <c r="J25" s="78"/>
      <c r="K25" s="78"/>
      <c r="L25" s="39"/>
      <c r="M25" s="40">
        <f>SUBTOTAL(9,M22:M24)</f>
        <v>0</v>
      </c>
      <c r="O25" s="42"/>
    </row>
    <row r="27" spans="1:15" ht="13.5" customHeight="1" x14ac:dyDescent="0.25">
      <c r="A27" s="70" t="s">
        <v>45</v>
      </c>
      <c r="B27" s="70"/>
      <c r="C27" s="70"/>
      <c r="D27" s="70"/>
      <c r="E27" s="70"/>
      <c r="F27" s="70"/>
      <c r="G27" s="70"/>
      <c r="H27" s="70"/>
      <c r="I27" s="70"/>
      <c r="J27" s="70"/>
      <c r="K27" s="70"/>
    </row>
    <row r="28" spans="1:15" ht="13.5" customHeight="1" x14ac:dyDescent="0.25">
      <c r="A28" s="70" t="s">
        <v>46</v>
      </c>
      <c r="B28" s="70"/>
      <c r="C28" s="70"/>
      <c r="D28" s="70"/>
      <c r="E28" s="70"/>
      <c r="F28" s="70"/>
      <c r="G28" s="70"/>
      <c r="H28" s="70"/>
      <c r="I28" s="70"/>
      <c r="J28" s="70"/>
      <c r="K28" s="70"/>
    </row>
    <row r="30" spans="1:15" s="2" customFormat="1" x14ac:dyDescent="0.25">
      <c r="A30" s="3" t="s">
        <v>11</v>
      </c>
      <c r="B30" s="76"/>
      <c r="C30" s="76"/>
      <c r="D30" s="76"/>
      <c r="E30" s="76"/>
      <c r="F30" s="89"/>
      <c r="G30" s="89"/>
      <c r="H30" s="89"/>
      <c r="I30" s="89"/>
      <c r="J30" s="89"/>
      <c r="K30" s="4"/>
      <c r="L30" s="5"/>
    </row>
    <row r="34" spans="1:13" s="2" customFormat="1" ht="75" customHeight="1" x14ac:dyDescent="0.25">
      <c r="A34" s="71" t="s">
        <v>12</v>
      </c>
      <c r="B34" s="71"/>
      <c r="C34" s="71"/>
      <c r="D34" s="71"/>
      <c r="E34" s="71"/>
      <c r="F34" s="71"/>
      <c r="G34" s="71"/>
      <c r="H34" s="71"/>
      <c r="I34" s="71"/>
      <c r="J34" s="71"/>
      <c r="K34" s="71"/>
      <c r="L34" s="71"/>
      <c r="M34" s="71"/>
    </row>
  </sheetData>
  <sheetProtection algorithmName="SHA-512" hashValue="t+ww0rLRszGG5iGlDuLSwCi/1SHHB//QJ8qaDhAgNKKTTBk8J1PZ1Jc/QgIAyUEulUQcS73Tv8L4TQnTRUM3TQ==" saltValue="KHNv/hynGVf715sbJvQXEg==" spinCount="100000" sheet="1" selectLockedCells="1"/>
  <mergeCells count="10">
    <mergeCell ref="A1:M1"/>
    <mergeCell ref="A2:M2"/>
    <mergeCell ref="B30:E30"/>
    <mergeCell ref="A22:K22"/>
    <mergeCell ref="A25:K25"/>
    <mergeCell ref="A23:K23"/>
    <mergeCell ref="A24:K24"/>
    <mergeCell ref="A27:K27"/>
    <mergeCell ref="A28:K28"/>
    <mergeCell ref="A34:M34"/>
  </mergeCells>
  <dataValidations count="1">
    <dataValidation type="list" allowBlank="1" showInputMessage="1" showErrorMessage="1" sqref="B8:B21"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43" fitToHeight="25" orientation="portrait" r:id="rId1"/>
  <headerFooter>
    <oddFooter>&amp;R&amp;P / &amp;N</oddFooter>
  </headerFooter>
  <ignoredErrors>
    <ignoredError sqref="M23:M24"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JUAN ANTONIO GONZALEZ GARCIA</cp:lastModifiedBy>
  <cp:lastPrinted>2026-07-20T12:26:00Z</cp:lastPrinted>
  <dcterms:created xsi:type="dcterms:W3CDTF">2025-03-07T14:13:09Z</dcterms:created>
  <dcterms:modified xsi:type="dcterms:W3CDTF">2026-07-20T12:30:30Z</dcterms:modified>
</cp:coreProperties>
</file>