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15_HumedadPremontajPrado_NOE-CMRM\"/>
    </mc:Choice>
  </mc:AlternateContent>
  <xr:revisionPtr revIDLastSave="0" documentId="13_ncr:1_{62CDE05E-70C2-43F3-9C9C-570C1EE4B273}" xr6:coauthVersionLast="36" xr6:coauthVersionMax="36" xr10:uidLastSave="{00000000-0000-0000-0000-000000000000}"/>
  <bookViews>
    <workbookView xWindow="0" yWindow="0" windowWidth="28635" windowHeight="11565" tabRatio="488" xr2:uid="{74A07D68-5FAE-4011-A1C8-762C377A163C}"/>
  </bookViews>
  <sheets>
    <sheet name="PuntuacObjet Anexo III Sobre C" sheetId="2" r:id="rId1"/>
    <sheet name="Hoja1" sheetId="3" r:id="rId2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4" i="2" l="1"/>
  <c r="H21" i="2" s="1"/>
  <c r="E21" i="2"/>
</calcChain>
</file>

<file path=xl/sharedStrings.xml><?xml version="1.0" encoding="utf-8"?>
<sst xmlns="http://schemas.openxmlformats.org/spreadsheetml/2006/main" count="33" uniqueCount="32">
  <si>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</si>
  <si>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</si>
  <si>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</si>
  <si>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</si>
  <si>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</si>
  <si>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</si>
  <si>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</si>
  <si>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</si>
  <si>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</si>
  <si>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</si>
  <si>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</si>
  <si>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</si>
  <si>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</si>
  <si>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</si>
  <si>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</si>
  <si>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</si>
  <si>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</si>
  <si>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</si>
  <si>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</si>
  <si>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</si>
  <si>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</si>
  <si>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</si>
  <si>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Se compromete a ampliar la la garantía en el caso de humedades por capilaridad a 30 años y en el caso de humedades por contención/filtraciones a 10 años (Sí se compromete: 10 puntos; No se compromete: 0 puntos)</t>
  </si>
  <si>
    <t>(**)</t>
  </si>
  <si>
    <t>(**) Indicar SI / NO</t>
  </si>
  <si>
    <t>SI</t>
  </si>
  <si>
    <t>NO</t>
  </si>
  <si>
    <t>Expediente n.º S/03515/2026</t>
  </si>
  <si>
    <t>Tratamiento humedades sótano Premontaje Prado del Rey</t>
  </si>
  <si>
    <t xml:space="preserve">Experiencia del Jefe de obra (arquitecto técnico / ingeniero de la edificación o equivalente), que haya participado como jefe de obra en 4 o más obras de características similares al objeto del contrato. Con importe de las obras superior a 30.000 euros PEM, para cada referencia. (se asignarán dos puntos por cada obra de más hasta un máximo de 5 puntos) (4 obras 2 ptos….6 obras o más 5 ptos)
</t>
  </si>
  <si>
    <t>Experiencia del encargado de obra: que haya participado como encargado de obra especialista en edificación/ rehabilitación en 4 o más obras de características similares al objeto del contrato. Con importe de las obras superior a 30.000 euros PEM, para cada referencia. (se asignarán dos puntos por cada obra de más hasta un máximo de 5 puntos) (4 obras 2 ptos….6 obras o más 5 ptos)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</si>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</sst>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6" fillId="0" borderId="0" xfId="0" applyFont="1" applyFill="1" applyProtection="1"/>
    <xf numFmtId="1" fontId="14" fillId="3" borderId="11" xfId="0" applyNumberFormat="1" applyFont="1" applyFill="1" applyBorder="1" applyAlignment="1" applyProtection="1">
      <alignment horizontal="center" vertical="center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1" fontId="19" fillId="4" borderId="11" xfId="0" applyNumberFormat="1" applyFont="1" applyFill="1" applyBorder="1" applyAlignment="1" applyProtection="1">
      <alignment horizontal="right" vertical="center" indent="3"/>
    </xf>
    <xf numFmtId="0" fontId="7" fillId="0" borderId="13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4" fillId="0" borderId="12" xfId="0" applyFont="1" applyFill="1" applyBorder="1" applyAlignment="1" applyProtection="1">
      <alignment horizontal="left" vertical="center" wrapText="1"/>
    </xf>
    <xf numFmtId="0" fontId="4" fillId="0" borderId="18" xfId="0" applyFont="1" applyFill="1" applyBorder="1" applyAlignment="1" applyProtection="1">
      <alignment horizontal="left" vertical="center" wrapText="1"/>
    </xf>
    <xf numFmtId="0" fontId="18" fillId="0" borderId="18" xfId="0" applyFont="1" applyFill="1" applyBorder="1" applyAlignment="1" applyProtection="1">
      <alignment horizontal="center" vertical="center" wrapText="1"/>
    </xf>
    <xf numFmtId="0" fontId="15" fillId="0" borderId="18" xfId="0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Protection="1"/>
    <xf numFmtId="0" fontId="17" fillId="0" borderId="18" xfId="0" applyFont="1" applyFill="1" applyBorder="1" applyAlignment="1" applyProtection="1">
      <alignment horizontal="center" vertical="center"/>
    </xf>
    <xf numFmtId="1" fontId="19" fillId="0" borderId="17" xfId="0" applyNumberFormat="1" applyFont="1" applyFill="1" applyBorder="1" applyAlignment="1" applyProtection="1">
      <alignment horizontal="right" vertical="center" indent="3"/>
    </xf>
    <xf numFmtId="0" fontId="15" fillId="0" borderId="0" xfId="0" applyFont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</xf>
    <xf numFmtId="0" fontId="17" fillId="4" borderId="11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1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4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left" vertical="center" wrapText="1"/>
    </xf>
    <xf numFmtId="0" fontId="6" fillId="5" borderId="15" xfId="0" applyFont="1" applyFill="1" applyBorder="1" applyAlignment="1" applyProtection="1">
      <alignment horizontal="left" vertical="center" wrapText="1"/>
    </xf>
    <xf numFmtId="0" fontId="6" fillId="5" borderId="16" xfId="0" applyFont="1" applyFill="1" applyBorder="1" applyAlignment="1" applyProtection="1">
      <alignment horizontal="left" vertical="center" wrapText="1"/>
    </xf>
    <xf numFmtId="0" fontId="6" fillId="5" borderId="19" xfId="0" applyFont="1" applyFill="1" applyBorder="1" applyAlignment="1" applyProtection="1">
      <alignment horizontal="left" vertical="center" wrapText="1"/>
    </xf>
    <xf numFmtId="1" fontId="12" fillId="4" borderId="11" xfId="0" applyNumberFormat="1" applyFont="1" applyFill="1" applyBorder="1" applyAlignment="1" applyProtection="1">
      <alignment horizontal="right" vertical="center" wrapText="1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3</xdr:row>
      <xdr:rowOff>85970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zoomScale="85" zoomScaleNormal="85" workbookViewId="0">
      <pane ySplit="16" topLeftCell="A17" activePane="bottomLeft" state="frozen"/>
      <selection pane="bottomLeft" activeCell="B8" sqref="B8:D8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28</v>
      </c>
    </row>
    <row r="3" spans="1:8" x14ac:dyDescent="0.25">
      <c r="F3" s="2"/>
      <c r="H3" s="3"/>
    </row>
    <row r="4" spans="1:8" x14ac:dyDescent="0.25">
      <c r="F4" s="2"/>
      <c r="H4" s="3" t="s">
        <v>27</v>
      </c>
    </row>
    <row r="5" spans="1:8" x14ac:dyDescent="0.25">
      <c r="E5" s="2"/>
    </row>
    <row r="6" spans="1:8" ht="30" customHeight="1" x14ac:dyDescent="0.25">
      <c r="A6" s="48" t="s">
        <v>18</v>
      </c>
      <c r="B6" s="48"/>
      <c r="C6" s="48"/>
      <c r="D6" s="48"/>
      <c r="E6" s="48"/>
      <c r="F6" s="48"/>
      <c r="G6" s="48"/>
      <c r="H6" s="26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2"/>
      <c r="C8" s="52"/>
      <c r="D8" s="52"/>
      <c r="E8" s="49" t="s">
        <v>12</v>
      </c>
      <c r="F8" s="49"/>
      <c r="G8" s="49"/>
      <c r="H8" s="21"/>
    </row>
    <row r="9" spans="1:8" ht="24.95" customHeight="1" x14ac:dyDescent="0.25">
      <c r="A9" s="51" t="s">
        <v>14</v>
      </c>
      <c r="B9" s="51"/>
      <c r="C9" s="51"/>
      <c r="D9" s="50"/>
      <c r="E9" s="50"/>
      <c r="F9" s="50"/>
      <c r="G9" s="50"/>
      <c r="H9" s="50"/>
    </row>
    <row r="10" spans="1:8" ht="24.95" customHeight="1" x14ac:dyDescent="0.25">
      <c r="A10" s="6" t="s">
        <v>15</v>
      </c>
      <c r="B10" s="12"/>
      <c r="C10" s="6" t="s">
        <v>16</v>
      </c>
      <c r="D10" s="47"/>
      <c r="E10" s="47"/>
      <c r="F10" s="47"/>
      <c r="G10" s="47"/>
      <c r="H10" s="47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0"/>
      <c r="B18" s="20"/>
    </row>
    <row r="19" spans="1:10" ht="39" customHeight="1" thickBot="1" x14ac:dyDescent="0.3">
      <c r="A19" s="55" t="s">
        <v>3</v>
      </c>
      <c r="B19" s="57"/>
      <c r="C19" s="58"/>
      <c r="D19" s="55" t="s">
        <v>4</v>
      </c>
      <c r="E19" s="56"/>
      <c r="F19" s="14"/>
      <c r="G19" s="53" t="s">
        <v>5</v>
      </c>
      <c r="H19" s="54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1" t="s">
        <v>2</v>
      </c>
    </row>
    <row r="21" spans="1:10" ht="30" customHeight="1" thickBot="1" x14ac:dyDescent="0.4">
      <c r="A21" s="61"/>
      <c r="B21" s="62"/>
      <c r="C21" s="62"/>
      <c r="D21" s="63"/>
      <c r="E21" s="25">
        <f>+D22+D23+D24</f>
        <v>20</v>
      </c>
      <c r="F21" s="24"/>
      <c r="G21" s="27"/>
      <c r="H21" s="28">
        <f>+SUM(H22:H24)</f>
        <v>0</v>
      </c>
      <c r="I21" s="22"/>
      <c r="J21" s="22"/>
    </row>
    <row r="22" spans="1:10" ht="120" customHeight="1" x14ac:dyDescent="0.25">
      <c r="A22" s="59" t="s">
        <v>29</v>
      </c>
      <c r="B22" s="60"/>
      <c r="C22" s="60"/>
      <c r="D22" s="41">
        <v>5</v>
      </c>
      <c r="E22" s="40" t="s">
        <v>17</v>
      </c>
      <c r="F22" s="23"/>
      <c r="G22" s="29">
        <v>3</v>
      </c>
      <c r="H22" s="64">
        <f>IF(ISNUMBER(G22),IF(ROUNDDOWN(G22&gt;5,0),5,IF(ROUNDDOWN(G22,0)&lt;4,0,+(ROUNDDOWN(G22,0)-3)*2)),"ERROR: indicar número de OBRAS")</f>
        <v>0</v>
      </c>
      <c r="I22" s="44" t="s">
        <v>6</v>
      </c>
      <c r="J22" s="22"/>
    </row>
    <row r="23" spans="1:10" ht="120" customHeight="1" x14ac:dyDescent="0.25">
      <c r="A23" s="59" t="s">
        <v>30</v>
      </c>
      <c r="B23" s="59"/>
      <c r="C23" s="59"/>
      <c r="D23" s="41">
        <v>5</v>
      </c>
      <c r="E23" s="40" t="s">
        <v>17</v>
      </c>
      <c r="F23" s="23"/>
      <c r="G23" s="42">
        <v>3</v>
      </c>
      <c r="H23" s="64">
        <f>IF(ISNUMBER(G23),IF(ROUNDDOWN(G23&gt;5,0),5,IF(ROUNDDOWN(G23,0)&lt;4,0,+(ROUNDDOWN(G23,0)-3)*2)),"ERROR: indicar núm.de OBRAS")</f>
        <v>0</v>
      </c>
      <c r="I23" s="44"/>
      <c r="J23" s="22"/>
    </row>
    <row r="24" spans="1:10" ht="63.75" customHeight="1" x14ac:dyDescent="0.25">
      <c r="A24" s="59" t="s">
        <v>22</v>
      </c>
      <c r="B24" s="59"/>
      <c r="C24" s="59"/>
      <c r="D24" s="41">
        <v>10</v>
      </c>
      <c r="E24" s="40" t="s">
        <v>23</v>
      </c>
      <c r="F24" s="23"/>
      <c r="G24" s="42" t="s">
        <v>31</v>
      </c>
      <c r="H24" s="30">
        <f>IF(G24="SI",10,0)</f>
        <v>0</v>
      </c>
      <c r="I24" s="45"/>
      <c r="J24" s="22"/>
    </row>
    <row r="25" spans="1:10" ht="15" customHeight="1" x14ac:dyDescent="0.25">
      <c r="A25" s="33"/>
      <c r="B25" s="34"/>
      <c r="C25" s="34"/>
      <c r="D25" s="35"/>
      <c r="E25" s="36"/>
      <c r="F25" s="37"/>
      <c r="G25" s="38"/>
      <c r="H25" s="39"/>
      <c r="I25" s="45"/>
      <c r="J25" s="22"/>
    </row>
    <row r="26" spans="1:10" x14ac:dyDescent="0.25">
      <c r="A26" s="20"/>
    </row>
    <row r="27" spans="1:10" ht="13.35" customHeight="1" x14ac:dyDescent="0.25">
      <c r="A27" s="43" t="s">
        <v>21</v>
      </c>
      <c r="B27" s="43"/>
      <c r="C27" s="43"/>
      <c r="D27" s="43"/>
      <c r="E27" s="43"/>
      <c r="F27" s="43"/>
      <c r="G27" s="43"/>
      <c r="H27" s="43"/>
    </row>
    <row r="28" spans="1:10" x14ac:dyDescent="0.25">
      <c r="A28" s="43" t="s">
        <v>24</v>
      </c>
      <c r="B28" s="43"/>
      <c r="C28" s="43"/>
      <c r="D28" s="43"/>
    </row>
    <row r="29" spans="1:10" x14ac:dyDescent="0.25">
      <c r="A29" s="20"/>
    </row>
    <row r="30" spans="1:10" x14ac:dyDescent="0.25">
      <c r="B30" s="32" t="s">
        <v>20</v>
      </c>
      <c r="C30" s="46"/>
      <c r="D30" s="46"/>
      <c r="E30" s="46"/>
      <c r="F30" s="46"/>
      <c r="G30" s="46"/>
    </row>
  </sheetData>
  <sheetProtection algorithmName="SHA-512" hashValue="oOvstTS2qrerOM76BMMvf4pS1HiNyCPsy3hfsEAYCeBIuAN23jjCQJ6tQ5whE8grY+e89LrDQ4QKSFFfdk8i4w==" saltValue="88apljpF+xYWAWbMDEjnXA==" spinCount="100000" sheet="1" objects="1" scenarios="1" selectLockedCells="1"/>
  <mergeCells count="17">
    <mergeCell ref="A6:G6"/>
    <mergeCell ref="E8:G8"/>
    <mergeCell ref="D9:H9"/>
    <mergeCell ref="A9:C9"/>
    <mergeCell ref="B8:D8"/>
    <mergeCell ref="A28:D28"/>
    <mergeCell ref="I22:I25"/>
    <mergeCell ref="C30:G30"/>
    <mergeCell ref="A27:H27"/>
    <mergeCell ref="D10:H10"/>
    <mergeCell ref="G19:H19"/>
    <mergeCell ref="D19:E19"/>
    <mergeCell ref="A19:C19"/>
    <mergeCell ref="A23:C23"/>
    <mergeCell ref="A22:C22"/>
    <mergeCell ref="A21:D21"/>
    <mergeCell ref="A24:C24"/>
  </mergeCells>
  <printOptions horizontalCentered="1"/>
  <pageMargins left="0.51181102362204722" right="0.31496062992125984" top="0.78740157480314965" bottom="0.78740157480314965" header="0" footer="0"/>
  <pageSetup paperSize="9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6C17B8-9319-4304-AC3A-455E0183051D}">
          <x14:formula1>
            <xm:f>Hoja1!$C$3:$C$4</xm:f>
          </x14:formula1>
          <xm:sqref>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16CE-AC44-4671-85B6-E751E300C831}">
  <dimension ref="C3:C4"/>
  <sheetViews>
    <sheetView workbookViewId="0">
      <selection activeCell="C8" sqref="C8"/>
    </sheetView>
  </sheetViews>
  <sheetFormatPr baseColWidth="10" defaultRowHeight="15" x14ac:dyDescent="0.25"/>
  <sheetData>
    <row r="3" spans="3:3" x14ac:dyDescent="0.25">
      <c r="C3" t="s">
        <v>25</v>
      </c>
    </row>
    <row r="4" spans="3:3" x14ac:dyDescent="0.25">
      <c r="C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PuntuacObjet Anexo III Sobre C</vt:lpstr>
      <vt:lpstr>Hoja1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2026-07-31T18:28:45Z</cp:lastPrinted>
  <dcterms:created xsi:type="dcterms:W3CDTF">2022-02-14T09:45:48Z</dcterms:created>
  <dcterms:modified xsi:type="dcterms:W3CDTF">2026-07-31T18:30:11Z</dcterms:modified>
</cp:coreProperties>
</file>