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compras\general\unidad_b\OBRAS Y MANTENIMIENTO\2 SOLICITUDES\2 PUBLICADOS-Peticion Oferta\26_08 J S-02922-2026 - AT y CSS en obras renovación cubiertas edificios CT Extremadura (Mérida)(NV)\DOCU\"/>
    </mc:Choice>
  </mc:AlternateContent>
  <xr:revisionPtr revIDLastSave="0" documentId="13_ncr:1_{46F11D28-81C4-4F16-ADFC-0ED359F181F7}" xr6:coauthVersionLast="36" xr6:coauthVersionMax="36" xr10:uidLastSave="{00000000-0000-0000-0000-000000000000}"/>
  <bookViews>
    <workbookView xWindow="0" yWindow="0" windowWidth="28770" windowHeight="9810" tabRatio="488" xr2:uid="{74A07D68-5FAE-4011-A1C8-762C377A163C}"/>
  </bookViews>
  <sheets>
    <sheet name="PuntuacObjet Anexo III Sobre C" sheetId="2" r:id="rId1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C'!$A$23</definedName>
    <definedName name="_xlnm.Print_Area" localSheetId="0">'PuntuacObjet Anexo III Sobre C'!$A$1:$J$34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8" i="2" l="1"/>
  <c r="E26" i="2"/>
  <c r="E22" i="2"/>
  <c r="H24" i="2"/>
  <c r="H27" i="2" l="1"/>
  <c r="H26" i="2" s="1"/>
  <c r="H23" i="2"/>
  <c r="H22" i="2" s="1"/>
  <c r="H21" i="2" l="1"/>
</calcChain>
</file>

<file path=xl/sharedStrings.xml><?xml version="1.0" encoding="utf-8"?>
<sst xmlns="http://schemas.openxmlformats.org/spreadsheetml/2006/main" count="35" uniqueCount="32">
  <si>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</si>
  <si>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</si>
  <si>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</si>
  <si>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</si>
  <si>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</si>
  <si>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</si>
  <si>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</si>
  <si>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</si>
  <si>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</si>
  <si>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</si>
  <si>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</si>
  <si>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</si>
  <si>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</si>
  <si>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</si>
  <si>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</si>
  <si>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</si>
  <si>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</si>
  <si>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</si>
  <si>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</si>
  <si>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(*)</t>
  </si>
  <si>
    <r>
      <t xml:space="preserve">CRITERIOS DE VALORACIÓN AUTOMÁTICOS (sobre </t>
    </r>
    <r>
      <rPr>
        <b/>
        <sz val="12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>)</t>
    </r>
  </si>
  <si>
    <t xml:space="preserve">Fdo: </t>
  </si>
  <si>
    <t>3.2.1. Experiencia del TÉCNICO COMPETENTE (experiencia y obras)</t>
  </si>
  <si>
    <r>
      <rPr>
        <sz val="10"/>
        <color rgb="FF000000"/>
        <rFont val="Calibri"/>
        <family val="2"/>
        <scheme val="minor"/>
      </rPr>
      <t xml:space="preserve">Experiencia como Técnico Competente superior a 5 años.
</t>
    </r>
    <r>
      <rPr>
        <i/>
        <sz val="10"/>
        <color rgb="FF000000"/>
        <rFont val="Calibri"/>
        <family val="2"/>
        <scheme val="minor"/>
      </rPr>
      <t>(Se valorará con 2 puntos adicionales por año que sobrepase el mínimo establecido en Pliego Técnico con un máximo de 4 puntos)</t>
    </r>
  </si>
  <si>
    <t xml:space="preserve">3.2.2 Experiencia del CSS (experiencia y obras) </t>
  </si>
  <si>
    <r>
      <t xml:space="preserve">Experiencia como CSS superior a 3 años.
</t>
    </r>
    <r>
      <rPr>
        <i/>
        <sz val="10"/>
        <color rgb="FF000000"/>
        <rFont val="Calibri"/>
        <family val="2"/>
        <scheme val="minor"/>
      </rPr>
      <t>(Se valorará con 2 puntos adicionales por año que sobrepase el mínimo establecido en Pliego Técnico con un máximo de 4 puntos)</t>
    </r>
  </si>
  <si>
    <r>
      <t xml:space="preserve">(*) indicar </t>
    </r>
    <r>
      <rPr>
        <b/>
        <i/>
        <u/>
        <sz val="10"/>
        <color theme="1"/>
        <rFont val="Calibri"/>
        <family val="2"/>
        <scheme val="minor"/>
      </rPr>
      <t>número TOTAL de años completos de experiencia y/o proyectos/trabajos  que cumplen el criterio</t>
    </r>
    <r>
      <rPr>
        <i/>
        <sz val="10"/>
        <color theme="1"/>
        <rFont val="Calibri"/>
        <family val="2"/>
        <scheme val="minor"/>
      </rPr>
      <t xml:space="preserve"> indicado en cada perfil (y la puntuación correspondiente). Sólo se puntuarán años completos.</t>
    </r>
  </si>
  <si>
    <t>(**) Indicar SI/NO</t>
  </si>
  <si>
    <r>
      <t xml:space="preserve">Experiencia como Técnico Competente de más de 3 proyectos similares en obras de PEM mínimo 300.000 € para cada obra
</t>
    </r>
    <r>
      <rPr>
        <i/>
        <sz val="10"/>
        <color rgb="FF000000"/>
        <rFont val="Calibri"/>
        <family val="2"/>
        <scheme val="minor"/>
      </rPr>
      <t xml:space="preserve">(Se valorará con 2 puntos adicionales por proyecto que sobrepase el mínimo establecido en Pliego Técnico con un máximo de 16 puntos) 
</t>
    </r>
    <r>
      <rPr>
        <i/>
        <sz val="9"/>
        <color rgb="FF000000"/>
        <rFont val="Calibri"/>
        <family val="2"/>
        <scheme val="minor"/>
      </rPr>
      <t>4 proyectos 2 puntos, 11 proyectos o más 16 puntos</t>
    </r>
  </si>
  <si>
    <r>
      <t xml:space="preserve">Experiencia como CSS de más de 3 trabajos en obras con un PEM mínimo de 300.000 € para cada obra.
</t>
    </r>
    <r>
      <rPr>
        <i/>
        <sz val="10"/>
        <color rgb="FF000000"/>
        <rFont val="Calibri"/>
        <family val="2"/>
        <scheme val="minor"/>
      </rPr>
      <t xml:space="preserve">(Se valorará con 2 puntos adicionales por trabajo que sobrepase el mínimo establecido en Pliego Técnico con un máximo de 15 puntos) 
</t>
    </r>
    <r>
      <rPr>
        <i/>
        <sz val="9"/>
        <color rgb="FF000000"/>
        <rFont val="Calibri"/>
        <family val="2"/>
        <scheme val="minor"/>
      </rPr>
      <t>4 trabajos 2 puntos, 11 trabajos 16 puntos</t>
    </r>
  </si>
  <si>
    <t>Expediente n.º S/02922/2026</t>
  </si>
  <si>
    <t>AT y CSS en obras renovación cubiertas edificios CT Extremadura (Mérida)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</si>
</sst>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i/>
      <sz val="10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i/>
      <sz val="9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2F2F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2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0" xfId="0" applyFill="1" applyProtection="1"/>
    <xf numFmtId="0" fontId="11" fillId="0" borderId="0" xfId="0" applyFont="1" applyProtection="1"/>
    <xf numFmtId="0" fontId="13" fillId="0" borderId="0" xfId="0" applyFont="1" applyProtection="1"/>
    <xf numFmtId="0" fontId="12" fillId="5" borderId="1" xfId="0" applyFont="1" applyFill="1" applyBorder="1" applyAlignment="1" applyProtection="1">
      <alignment horizontal="center" vertical="center" wrapText="1"/>
    </xf>
    <xf numFmtId="0" fontId="18" fillId="0" borderId="7" xfId="0" applyFont="1" applyBorder="1" applyAlignment="1" applyProtection="1">
      <alignment horizontal="center" vertical="center" wrapText="1"/>
    </xf>
    <xf numFmtId="0" fontId="19" fillId="0" borderId="0" xfId="0" applyFont="1" applyFill="1" applyProtection="1"/>
    <xf numFmtId="1" fontId="15" fillId="3" borderId="15" xfId="0" applyNumberFormat="1" applyFont="1" applyFill="1" applyBorder="1" applyAlignment="1" applyProtection="1">
      <alignment horizontal="center" vertical="center"/>
    </xf>
    <xf numFmtId="0" fontId="20" fillId="4" borderId="16" xfId="0" applyFont="1" applyFill="1" applyBorder="1" applyAlignment="1" applyProtection="1">
      <alignment horizontal="center" vertical="center"/>
      <protection locked="0"/>
    </xf>
    <xf numFmtId="0" fontId="21" fillId="0" borderId="13" xfId="0" applyFont="1" applyBorder="1" applyAlignment="1" applyProtection="1">
      <alignment horizontal="center" vertical="center" wrapText="1"/>
    </xf>
    <xf numFmtId="0" fontId="14" fillId="0" borderId="13" xfId="0" applyFont="1" applyBorder="1" applyAlignment="1" applyProtection="1">
      <alignment horizontal="center" vertical="center" wrapText="1"/>
    </xf>
    <xf numFmtId="0" fontId="14" fillId="0" borderId="14" xfId="0" applyFont="1" applyBorder="1" applyAlignment="1" applyProtection="1">
      <alignment horizontal="center" vertical="center" wrapText="1"/>
    </xf>
    <xf numFmtId="1" fontId="22" fillId="4" borderId="15" xfId="0" applyNumberFormat="1" applyFont="1" applyFill="1" applyBorder="1" applyAlignment="1" applyProtection="1">
      <alignment horizontal="right" vertical="center" indent="3"/>
    </xf>
    <xf numFmtId="0" fontId="19" fillId="0" borderId="0" xfId="0" applyFont="1" applyFill="1" applyBorder="1" applyProtection="1"/>
    <xf numFmtId="0" fontId="21" fillId="0" borderId="17" xfId="0" applyFont="1" applyFill="1" applyBorder="1" applyAlignment="1" applyProtection="1">
      <alignment horizontal="center" vertical="center" wrapText="1"/>
    </xf>
    <xf numFmtId="0" fontId="18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Protection="1"/>
    <xf numFmtId="0" fontId="7" fillId="0" borderId="18" xfId="0" applyFont="1" applyBorder="1" applyAlignment="1" applyProtection="1">
      <alignment horizontal="center" vertical="center" wrapText="1"/>
    </xf>
    <xf numFmtId="1" fontId="15" fillId="0" borderId="15" xfId="0" applyNumberFormat="1" applyFont="1" applyFill="1" applyBorder="1" applyAlignment="1" applyProtection="1">
      <alignment horizontal="center" vertical="center"/>
    </xf>
    <xf numFmtId="0" fontId="14" fillId="0" borderId="12" xfId="0" applyFont="1" applyFill="1" applyBorder="1" applyAlignment="1" applyProtection="1">
      <alignment horizontal="right" vertical="center" wrapText="1"/>
    </xf>
    <xf numFmtId="0" fontId="0" fillId="0" borderId="0" xfId="0" applyAlignment="1" applyProtection="1">
      <alignment horizontal="right"/>
    </xf>
    <xf numFmtId="0" fontId="20" fillId="0" borderId="0" xfId="0" applyFont="1" applyFill="1" applyBorder="1" applyAlignment="1" applyProtection="1">
      <alignment horizontal="center" vertical="center"/>
    </xf>
    <xf numFmtId="0" fontId="4" fillId="0" borderId="17" xfId="0" applyFont="1" applyFill="1" applyBorder="1" applyAlignment="1" applyProtection="1">
      <alignment horizontal="left" vertical="center" wrapText="1"/>
    </xf>
    <xf numFmtId="1" fontId="22" fillId="0" borderId="19" xfId="0" applyNumberFormat="1" applyFont="1" applyFill="1" applyBorder="1" applyAlignment="1" applyProtection="1">
      <alignment horizontal="right" vertical="center" indent="3"/>
    </xf>
    <xf numFmtId="0" fontId="20" fillId="4" borderId="15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wrapText="1"/>
    </xf>
    <xf numFmtId="0" fontId="0" fillId="0" borderId="20" xfId="0" applyBorder="1" applyAlignment="1" applyProtection="1">
      <alignment horizontal="center" vertical="center" textRotation="90"/>
    </xf>
    <xf numFmtId="0" fontId="0" fillId="0" borderId="21" xfId="0" applyBorder="1" applyAlignment="1" applyProtection="1">
      <alignment horizontal="center" vertical="center" textRotation="90"/>
    </xf>
    <xf numFmtId="0" fontId="4" fillId="0" borderId="2" xfId="0" applyFont="1" applyBorder="1" applyAlignment="1" applyProtection="1">
      <alignment horizontal="left" vertical="center" wrapText="1"/>
    </xf>
    <xf numFmtId="0" fontId="4" fillId="0" borderId="4" xfId="0" applyFont="1" applyBorder="1" applyAlignment="1" applyProtection="1">
      <alignment horizontal="left" vertical="center" wrapText="1"/>
    </xf>
    <xf numFmtId="0" fontId="6" fillId="5" borderId="2" xfId="0" applyFont="1" applyFill="1" applyBorder="1" applyAlignment="1" applyProtection="1">
      <alignment horizontal="left" vertical="center" wrapText="1"/>
    </xf>
    <xf numFmtId="0" fontId="6" fillId="5" borderId="4" xfId="0" applyFont="1" applyFill="1" applyBorder="1" applyAlignment="1" applyProtection="1">
      <alignment horizontal="left" vertical="center" wrapText="1"/>
    </xf>
    <xf numFmtId="0" fontId="6" fillId="5" borderId="3" xfId="0" applyFont="1" applyFill="1" applyBorder="1" applyAlignment="1" applyProtection="1">
      <alignment horizontal="left" vertical="center" wrapText="1"/>
    </xf>
    <xf numFmtId="0" fontId="0" fillId="0" borderId="19" xfId="0" applyBorder="1" applyAlignment="1" applyProtection="1">
      <alignment horizontal="center"/>
      <protection locked="0"/>
    </xf>
    <xf numFmtId="0" fontId="24" fillId="0" borderId="0" xfId="0" applyFont="1" applyAlignment="1" applyProtection="1">
      <alignment horizontal="left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0" xfId="0" applyAlignment="1" applyProtection="1">
      <alignment horizontal="left" vertical="center"/>
    </xf>
    <xf numFmtId="0" fontId="5" fillId="2" borderId="2" xfId="0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horizontal="left" vertical="center" wrapText="1"/>
    </xf>
    <xf numFmtId="0" fontId="5" fillId="0" borderId="2" xfId="0" applyFont="1" applyFill="1" applyBorder="1" applyAlignment="1" applyProtection="1">
      <alignment horizontal="left" vertical="center" wrapText="1"/>
    </xf>
    <xf numFmtId="0" fontId="5" fillId="0" borderId="4" xfId="0" applyFont="1" applyFill="1" applyBorder="1" applyAlignment="1" applyProtection="1">
      <alignment horizontal="left" vertical="center" wrapText="1"/>
    </xf>
    <xf numFmtId="0" fontId="5" fillId="0" borderId="8" xfId="0" applyFont="1" applyFill="1" applyBorder="1" applyAlignment="1" applyProtection="1">
      <alignment horizontal="left" vertical="center" wrapText="1"/>
    </xf>
    <xf numFmtId="0" fontId="3" fillId="0" borderId="0" xfId="0" applyFont="1" applyAlignment="1" applyProtection="1">
      <alignment horizontal="left" vertical="center"/>
    </xf>
    <xf numFmtId="0" fontId="0" fillId="0" borderId="10" xfId="0" applyBorder="1" applyAlignment="1" applyProtection="1">
      <alignment horizontal="left" vertical="center" shrinkToFit="1"/>
      <protection locked="0"/>
    </xf>
    <xf numFmtId="0" fontId="0" fillId="0" borderId="9" xfId="0" applyBorder="1" applyAlignment="1" applyProtection="1">
      <alignment horizontal="left" vertical="center" shrinkToFit="1"/>
      <protection locked="0"/>
    </xf>
    <xf numFmtId="0" fontId="0" fillId="0" borderId="9" xfId="0" applyBorder="1" applyAlignment="1" applyProtection="1">
      <alignment horizontal="center" vertical="center" shrinkToFit="1"/>
      <protection locked="0"/>
    </xf>
    <xf numFmtId="0" fontId="0" fillId="0" borderId="9" xfId="0" applyFont="1" applyBorder="1" applyAlignment="1" applyProtection="1">
      <alignment vertical="center" shrinkToFit="1"/>
      <protection locked="0"/>
    </xf>
    <xf numFmtId="0" fontId="0" fillId="0" borderId="11" xfId="0" applyFont="1" applyBorder="1" applyAlignment="1" applyProtection="1">
      <alignment horizontal="left" vertical="center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249282</xdr:colOff>
      <xdr:row>3</xdr:row>
      <xdr:rowOff>84622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3"/>
  <sheetViews>
    <sheetView showGridLines="0" tabSelected="1" zoomScale="85" zoomScaleNormal="85" workbookViewId="0">
      <pane ySplit="16" topLeftCell="A17" activePane="bottomLeft" state="frozen"/>
      <selection pane="bottomLeft" activeCell="C33" sqref="C33:G33"/>
    </sheetView>
  </sheetViews>
  <sheetFormatPr baseColWidth="10" defaultColWidth="11.42578125" defaultRowHeight="15" x14ac:dyDescent="0.25"/>
  <cols>
    <col min="1" max="2" width="11.42578125" style="1" customWidth="1"/>
    <col min="3" max="3" width="27.855468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31</v>
      </c>
    </row>
    <row r="3" spans="1:8" x14ac:dyDescent="0.25">
      <c r="F3" s="2"/>
      <c r="H3" s="3"/>
    </row>
    <row r="4" spans="1:8" x14ac:dyDescent="0.25">
      <c r="F4" s="2"/>
      <c r="H4" s="3" t="s">
        <v>30</v>
      </c>
    </row>
    <row r="5" spans="1:8" x14ac:dyDescent="0.25">
      <c r="E5" s="2"/>
    </row>
    <row r="6" spans="1:8" ht="30" customHeight="1" x14ac:dyDescent="0.25">
      <c r="A6" s="54" t="s">
        <v>18</v>
      </c>
      <c r="B6" s="54"/>
      <c r="C6" s="54"/>
      <c r="D6" s="54"/>
      <c r="E6" s="54"/>
      <c r="F6" s="54"/>
      <c r="G6" s="54"/>
      <c r="H6" s="44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68"/>
      <c r="C8" s="68"/>
      <c r="D8" s="68"/>
      <c r="E8" s="55" t="s">
        <v>12</v>
      </c>
      <c r="F8" s="55"/>
      <c r="G8" s="55"/>
      <c r="H8" s="69"/>
    </row>
    <row r="9" spans="1:8" ht="24.95" customHeight="1" x14ac:dyDescent="0.25">
      <c r="A9" s="56" t="s">
        <v>14</v>
      </c>
      <c r="B9" s="56"/>
      <c r="C9" s="56"/>
      <c r="D9" s="70"/>
      <c r="E9" s="70"/>
      <c r="F9" s="70"/>
      <c r="G9" s="70"/>
      <c r="H9" s="70"/>
    </row>
    <row r="10" spans="1:8" ht="24.95" customHeight="1" x14ac:dyDescent="0.25">
      <c r="A10" s="6" t="s">
        <v>15</v>
      </c>
      <c r="B10" s="71"/>
      <c r="C10" s="6" t="s">
        <v>16</v>
      </c>
      <c r="D10" s="72"/>
      <c r="E10" s="72"/>
      <c r="F10" s="72"/>
      <c r="G10" s="72"/>
      <c r="H10" s="72"/>
    </row>
    <row r="11" spans="1:8" ht="24.95" customHeight="1" x14ac:dyDescent="0.25">
      <c r="A11" s="12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10" x14ac:dyDescent="0.25">
      <c r="E17" s="2"/>
      <c r="H17" s="5"/>
    </row>
    <row r="18" spans="1:10" ht="15.75" thickBot="1" x14ac:dyDescent="0.3">
      <c r="A18" s="19"/>
      <c r="B18" s="19"/>
    </row>
    <row r="19" spans="1:10" ht="39" customHeight="1" thickBot="1" x14ac:dyDescent="0.3">
      <c r="A19" s="59" t="s">
        <v>3</v>
      </c>
      <c r="B19" s="61"/>
      <c r="C19" s="62"/>
      <c r="D19" s="59" t="s">
        <v>4</v>
      </c>
      <c r="E19" s="60"/>
      <c r="F19" s="13"/>
      <c r="G19" s="57" t="s">
        <v>5</v>
      </c>
      <c r="H19" s="58"/>
    </row>
    <row r="20" spans="1:10" ht="34.5" thickBot="1" x14ac:dyDescent="0.3">
      <c r="A20" s="14"/>
      <c r="B20" s="15"/>
      <c r="C20" s="16"/>
      <c r="D20" s="17" t="s">
        <v>0</v>
      </c>
      <c r="E20" s="18" t="s">
        <v>1</v>
      </c>
      <c r="F20" s="13"/>
      <c r="G20" s="18" t="s">
        <v>19</v>
      </c>
      <c r="H20" s="36" t="s">
        <v>2</v>
      </c>
    </row>
    <row r="21" spans="1:10" ht="38.25" customHeight="1" thickBot="1" x14ac:dyDescent="0.3">
      <c r="A21" s="64" t="s">
        <v>20</v>
      </c>
      <c r="B21" s="65"/>
      <c r="C21" s="65"/>
      <c r="D21" s="66"/>
      <c r="E21" s="38"/>
      <c r="G21" s="5"/>
      <c r="H21" s="37">
        <f>+H22+H26</f>
        <v>0</v>
      </c>
      <c r="I21" s="5"/>
      <c r="J21" s="5"/>
    </row>
    <row r="22" spans="1:10" ht="30" customHeight="1" thickBot="1" x14ac:dyDescent="0.4">
      <c r="A22" s="49" t="s">
        <v>22</v>
      </c>
      <c r="B22" s="50"/>
      <c r="C22" s="50"/>
      <c r="D22" s="51"/>
      <c r="E22" s="23">
        <f>+D23+D24</f>
        <v>20</v>
      </c>
      <c r="F22" s="22"/>
      <c r="G22" s="25"/>
      <c r="H22" s="26">
        <f>+SUM(H23:H24)</f>
        <v>0</v>
      </c>
      <c r="I22" s="20"/>
      <c r="J22" s="20"/>
    </row>
    <row r="23" spans="1:10" ht="60" customHeight="1" thickBot="1" x14ac:dyDescent="0.3">
      <c r="A23" s="47" t="s">
        <v>23</v>
      </c>
      <c r="B23" s="63"/>
      <c r="C23" s="63"/>
      <c r="D23" s="28">
        <v>4</v>
      </c>
      <c r="E23" s="24" t="s">
        <v>17</v>
      </c>
      <c r="F23" s="21"/>
      <c r="G23" s="27">
        <v>5</v>
      </c>
      <c r="H23" s="31">
        <f>IF(ISNUMBER(G23),IF(ROUNDDOWN(G23&gt;7,0),4,IF(ROUNDDOWN(G23,0)&lt;6,0,+(ROUNDDOWN(G23,0)-5)*2)),"ERROR: indicar número de años TOTAL")</f>
        <v>0</v>
      </c>
      <c r="I23" s="45" t="s">
        <v>6</v>
      </c>
      <c r="J23" s="20"/>
    </row>
    <row r="24" spans="1:10" ht="95.1" customHeight="1" thickBot="1" x14ac:dyDescent="0.3">
      <c r="A24" s="47" t="s">
        <v>28</v>
      </c>
      <c r="B24" s="48"/>
      <c r="C24" s="48"/>
      <c r="D24" s="28">
        <v>16</v>
      </c>
      <c r="E24" s="24" t="s">
        <v>17</v>
      </c>
      <c r="F24" s="21"/>
      <c r="G24" s="43">
        <v>3</v>
      </c>
      <c r="H24" s="31">
        <f>IF(ISNUMBER(G24),IF(ROUNDDOWN(G24&gt;11,0),16,IF(ROUNDDOWN(G24,0)&lt;4,0,+(ROUNDDOWN(G24,0)-3)*2)),"ERROR: indicar número de años TOTAL")</f>
        <v>0</v>
      </c>
      <c r="I24" s="46"/>
      <c r="J24" s="20"/>
    </row>
    <row r="25" spans="1:10" ht="15" customHeight="1" thickBot="1" x14ac:dyDescent="0.3">
      <c r="A25" s="41"/>
      <c r="B25" s="41"/>
      <c r="C25" s="41"/>
      <c r="D25" s="33"/>
      <c r="E25" s="34"/>
      <c r="F25" s="35"/>
      <c r="G25" s="40"/>
      <c r="H25" s="42"/>
      <c r="I25" s="46"/>
      <c r="J25" s="20"/>
    </row>
    <row r="26" spans="1:10" ht="30" customHeight="1" thickBot="1" x14ac:dyDescent="0.4">
      <c r="A26" s="49" t="s">
        <v>24</v>
      </c>
      <c r="B26" s="50"/>
      <c r="C26" s="50"/>
      <c r="D26" s="51"/>
      <c r="E26" s="23">
        <f>+D27+D28</f>
        <v>20</v>
      </c>
      <c r="F26" s="22"/>
      <c r="G26" s="32"/>
      <c r="H26" s="26">
        <f>+SUM(H27:H28)</f>
        <v>0</v>
      </c>
      <c r="I26" s="46"/>
      <c r="J26" s="20"/>
    </row>
    <row r="27" spans="1:10" ht="60" customHeight="1" thickBot="1" x14ac:dyDescent="0.3">
      <c r="A27" s="47" t="s">
        <v>25</v>
      </c>
      <c r="B27" s="48"/>
      <c r="C27" s="48"/>
      <c r="D27" s="29">
        <v>4</v>
      </c>
      <c r="E27" s="24" t="s">
        <v>17</v>
      </c>
      <c r="F27" s="21"/>
      <c r="G27" s="27">
        <v>3</v>
      </c>
      <c r="H27" s="31">
        <f>IF(ISNUMBER(G27),IF(ROUNDDOWN(G27&gt;5,0),4,IF(ROUNDDOWN(G27,0)&lt;4,0,+(ROUNDDOWN(G27,0)-3)*2)),"ERROR: indicar número de años TOTAL")</f>
        <v>0</v>
      </c>
      <c r="I27" s="46"/>
    </row>
    <row r="28" spans="1:10" ht="90" customHeight="1" thickBot="1" x14ac:dyDescent="0.3">
      <c r="A28" s="47" t="s">
        <v>29</v>
      </c>
      <c r="B28" s="48"/>
      <c r="C28" s="48"/>
      <c r="D28" s="30">
        <v>16</v>
      </c>
      <c r="E28" s="24" t="s">
        <v>17</v>
      </c>
      <c r="F28" s="21"/>
      <c r="G28" s="27">
        <v>3</v>
      </c>
      <c r="H28" s="31">
        <f>IF(ISNUMBER(G28),IF(ROUNDDOWN(G28&gt;11,0),16,IF(ROUNDDOWN(G28,0)&lt;4,0,+(ROUNDDOWN(G28,0)-3)*2)),"ERROR: indicar número de años TOTAL")</f>
        <v>0</v>
      </c>
      <c r="I28" s="46"/>
    </row>
    <row r="29" spans="1:10" x14ac:dyDescent="0.25">
      <c r="A29" s="19"/>
    </row>
    <row r="30" spans="1:10" ht="30" customHeight="1" x14ac:dyDescent="0.25">
      <c r="A30" s="53" t="s">
        <v>26</v>
      </c>
      <c r="B30" s="53"/>
      <c r="C30" s="53"/>
      <c r="D30" s="53"/>
      <c r="E30" s="53"/>
      <c r="F30" s="53"/>
      <c r="G30" s="53"/>
      <c r="H30" s="53"/>
    </row>
    <row r="31" spans="1:10" x14ac:dyDescent="0.25">
      <c r="A31" s="67" t="s">
        <v>27</v>
      </c>
      <c r="B31" s="67"/>
      <c r="C31" s="67"/>
    </row>
    <row r="32" spans="1:10" x14ac:dyDescent="0.25">
      <c r="A32" s="19"/>
    </row>
    <row r="33" spans="2:7" x14ac:dyDescent="0.25">
      <c r="B33" s="39" t="s">
        <v>21</v>
      </c>
      <c r="C33" s="52"/>
      <c r="D33" s="52"/>
      <c r="E33" s="52"/>
      <c r="F33" s="52"/>
      <c r="G33" s="52"/>
    </row>
  </sheetData>
  <sheetProtection algorithmName="SHA-512" hashValue="TPc3pGvgTOwi1Lb9fLhJ5IWCST0QBNDAhLT6S68is9aQ4Ep58gfc0oWsM3+b6m9oQi2G4pVfe/19UvK6lUWOwg==" saltValue="1jH0AYkW4iUA8rxQ2JcoUg==" spinCount="100000" sheet="1" selectLockedCells="1"/>
  <mergeCells count="20">
    <mergeCell ref="G19:H19"/>
    <mergeCell ref="D19:E19"/>
    <mergeCell ref="A19:C19"/>
    <mergeCell ref="A24:C24"/>
    <mergeCell ref="A23:C23"/>
    <mergeCell ref="A22:D22"/>
    <mergeCell ref="A21:D21"/>
    <mergeCell ref="D10:H10"/>
    <mergeCell ref="A6:G6"/>
    <mergeCell ref="E8:G8"/>
    <mergeCell ref="D9:H9"/>
    <mergeCell ref="A9:C9"/>
    <mergeCell ref="B8:D8"/>
    <mergeCell ref="I23:I28"/>
    <mergeCell ref="A27:C27"/>
    <mergeCell ref="A28:C28"/>
    <mergeCell ref="A26:D26"/>
    <mergeCell ref="C33:G33"/>
    <mergeCell ref="A30:H30"/>
    <mergeCell ref="A31:C31"/>
  </mergeCells>
  <printOptions horizontalCentered="1"/>
  <pageMargins left="0.51181102362204722" right="0.31496062992125984" top="0.78740157480314965" bottom="0.78740157480314965" header="0" footer="0"/>
  <pageSetup paperSize="9"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C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2025-09-26T11:50:09Z</cp:lastPrinted>
  <dcterms:created xsi:type="dcterms:W3CDTF">2022-02-14T09:45:48Z</dcterms:created>
  <dcterms:modified xsi:type="dcterms:W3CDTF">2026-08-24T11:53:42Z</dcterms:modified>
</cp:coreProperties>
</file>