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6exp\3530_AT,DF,CSSsalaSAISprado_ALB-RRJ\"/>
    </mc:Choice>
  </mc:AlternateContent>
  <xr:revisionPtr revIDLastSave="0" documentId="13_ncr:1_{891B4CCB-EAEF-4E13-AE5F-F14A54ED0150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Anexo I pag 1 oferta" sheetId="1" r:id="rId1"/>
    <sheet name="Anexo I Tabla Desglose Precio" sheetId="3" r:id="rId2"/>
  </sheets>
  <definedNames>
    <definedName name="_xlnm.Print_Area" localSheetId="0">'Anexo I pag 1 oferta'!$A$3:$J$45</definedName>
    <definedName name="_xlnm.Print_Area" localSheetId="1">'Anexo I Tabla Desglose Precio'!$A$2:$E$23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1" l="1"/>
  <c r="C11" i="3"/>
  <c r="C12" i="3"/>
  <c r="C7" i="3" l="1"/>
  <c r="C9" i="3"/>
  <c r="C6" i="3"/>
  <c r="C8" i="3"/>
  <c r="C13" i="3" l="1"/>
  <c r="A2" i="3" l="1"/>
</calcChain>
</file>

<file path=xl/sharedStrings.xml><?xml version="1.0" encoding="utf-8"?>
<sst xmlns="http://schemas.openxmlformats.org/spreadsheetml/2006/main" count="53" uniqueCount="52">
  <si>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</si>
  <si>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</si>
  <si>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</si>
  <si>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</si>
  <si>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</si>
  <si>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</si>
  <si>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</si>
  <si>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</si>
  <si>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</si>
  <si>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</si>
  <si>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</si>
  <si>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</si>
  <si>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</si>
  <si>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</si>
  <si>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</si>
  <si>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</si>
  <si>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</si>
  <si>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</si>
  <si>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</si>
  <si>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Descripción</t>
  </si>
  <si>
    <t>IMPORTE TOTAL  OFERTA</t>
  </si>
  <si>
    <t>(*)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</si>
  <si>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 u otros impuestos indirectos equivalentes</t>
    </r>
    <r>
      <rPr>
        <sz val="11"/>
        <color theme="1"/>
        <rFont val="Calibri"/>
        <family val="2"/>
        <scheme val="minor"/>
      </rPr>
      <t xml:space="preserve">, es </t>
    </r>
  </si>
  <si>
    <t>Las proposiciones económicas no podrán superar el importe total del valor estimado indicado en el PCAP cláusula 3ª.</t>
  </si>
  <si>
    <t>01</t>
  </si>
  <si>
    <t>01.02</t>
  </si>
  <si>
    <t>01.03</t>
  </si>
  <si>
    <t>01.04</t>
  </si>
  <si>
    <t>Coordinación de Seguridad y Salud</t>
  </si>
  <si>
    <t>Documentación Previa al Inicio de los Trabajos</t>
  </si>
  <si>
    <t>Coordinación de Seguridad y Salud durante la Fase de Ejecución</t>
  </si>
  <si>
    <t>Entrega de Documentación Final de CSS</t>
  </si>
  <si>
    <t>Id.</t>
  </si>
  <si>
    <t>01.01</t>
  </si>
  <si>
    <t>02.01</t>
  </si>
  <si>
    <t>02.02</t>
  </si>
  <si>
    <t>02.03</t>
  </si>
  <si>
    <t>02</t>
  </si>
  <si>
    <t>Expediente n.º S/03530/2026</t>
  </si>
  <si>
    <t xml:space="preserve">“Asistencia Técnica y CSS en obras de Remodelación instalaciones </t>
  </si>
  <si>
    <t xml:space="preserve">sala SAIs edif. Centro Transformación TVE Prado del Rey " </t>
  </si>
  <si>
    <t>(tabla de desglose de precio se incluye en página siguiente)</t>
  </si>
  <si>
    <t>Dirección obra</t>
  </si>
  <si>
    <t xml:space="preserve">Certificado Final de Obra </t>
  </si>
  <si>
    <t>Documentación final de Obra</t>
  </si>
  <si>
    <t>Gastos de visado de Documentación Técnica y Certificado Final de Obra si se requiere el mismo para el cierre del trámite de permisos de obra</t>
  </si>
  <si>
    <t>Dirección de obra</t>
  </si>
  <si>
    <t>Importe € (*)</t>
  </si>
  <si>
    <t>%</t>
  </si>
  <si>
    <t>los importes de cada partida se calcularán sobre TOTAL OFERTA, según los porcentajes indicados para cada concepto.</t>
  </si>
  <si>
    <r>
      <t xml:space="preserve">
PAG.1 Y TABLA DESGLOSE PRECIO DE OFERTA </t>
    </r>
    <r>
      <rPr>
        <b/>
        <u/>
        <sz val="16"/>
        <color rgb="FFFF0000"/>
        <rFont val="Calibri"/>
        <family val="2"/>
        <scheme val="minor"/>
      </rPr>
      <t>(AMBAS PAGINAS)</t>
    </r>
    <r>
      <rPr>
        <b/>
        <sz val="16"/>
        <color rgb="FFFF0000"/>
        <rFont val="Calibri"/>
        <family val="2"/>
        <scheme val="minor"/>
      </rPr>
      <t xml:space="preserve"> SE PRESENTARAN FIRMADAS EN FORMATO PDF</t>
    </r>
  </si>
  <si>
    <t>NOTA IMPORTANTE: 
ESTE ANEXO I  Y TABLA DESGLOSE DE PRECIO (AMBAS PAGINAS) SE PRESENTARAN FIRMADOS  EN FORMATO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</si>
</sst>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i/>
      <sz val="9"/>
      <name val="Calibri"/>
      <family val="2"/>
      <scheme val="minor"/>
    </font>
    <font>
      <b/>
      <u/>
      <sz val="16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D7AF"/>
        <bgColor indexed="64"/>
      </patternFill>
    </fill>
    <fill>
      <patternFill patternType="solid">
        <fgColor rgb="FFF9B88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0" fontId="9" fillId="0" borderId="0" xfId="0" applyFont="1" applyProtection="1"/>
    <xf numFmtId="164" fontId="0" fillId="0" borderId="0" xfId="0" applyNumberFormat="1" applyProtection="1"/>
    <xf numFmtId="0" fontId="0" fillId="0" borderId="0" xfId="0" applyAlignment="1" applyProtection="1">
      <alignment horizontal="right"/>
    </xf>
    <xf numFmtId="0" fontId="10" fillId="0" borderId="0" xfId="0" applyFont="1" applyAlignment="1" applyProtection="1">
      <alignment horizontal="right" vertical="center"/>
    </xf>
    <xf numFmtId="0" fontId="0" fillId="0" borderId="0" xfId="0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vertical="center" wrapText="1"/>
    </xf>
    <xf numFmtId="0" fontId="12" fillId="0" borderId="0" xfId="0" applyFont="1" applyBorder="1" applyAlignment="1" applyProtection="1">
      <alignment horizontal="left" vertical="center"/>
    </xf>
    <xf numFmtId="0" fontId="9" fillId="0" borderId="0" xfId="0" applyFont="1" applyAlignment="1" applyProtection="1">
      <alignment horizontal="center" vertical="top"/>
    </xf>
    <xf numFmtId="0" fontId="0" fillId="0" borderId="1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horizontal="left" vertical="top" wrapText="1"/>
    </xf>
    <xf numFmtId="0" fontId="14" fillId="0" borderId="0" xfId="0" applyFont="1" applyAlignment="1" applyProtection="1">
      <alignment horizontal="right" vertical="center"/>
    </xf>
    <xf numFmtId="0" fontId="1" fillId="0" borderId="0" xfId="0" applyFont="1" applyBorder="1" applyAlignment="1" applyProtection="1">
      <alignment horizontal="right" vertical="center" wrapText="1" indent="13"/>
    </xf>
    <xf numFmtId="10" fontId="1" fillId="0" borderId="0" xfId="0" applyNumberFormat="1" applyFont="1" applyBorder="1" applyAlignment="1" applyProtection="1">
      <alignment horizontal="right" vertical="center" wrapText="1" indent="2"/>
    </xf>
    <xf numFmtId="4" fontId="1" fillId="2" borderId="2" xfId="0" applyNumberFormat="1" applyFont="1" applyFill="1" applyBorder="1" applyAlignment="1" applyProtection="1">
      <alignment horizontal="right" vertical="center" wrapText="1" indent="2"/>
      <protection locked="0"/>
    </xf>
    <xf numFmtId="4" fontId="13" fillId="2" borderId="3" xfId="0" applyNumberFormat="1" applyFont="1" applyFill="1" applyBorder="1" applyAlignment="1" applyProtection="1">
      <alignment horizontal="right" vertical="center" wrapText="1" indent="2"/>
    </xf>
    <xf numFmtId="0" fontId="13" fillId="4" borderId="2" xfId="0" applyFont="1" applyFill="1" applyBorder="1" applyAlignment="1" applyProtection="1">
      <alignment horizontal="center" vertical="center" wrapText="1"/>
    </xf>
    <xf numFmtId="10" fontId="1" fillId="4" borderId="2" xfId="0" applyNumberFormat="1" applyFont="1" applyFill="1" applyBorder="1" applyAlignment="1" applyProtection="1">
      <alignment horizontal="center" vertical="center" wrapText="1"/>
    </xf>
    <xf numFmtId="4" fontId="13" fillId="4" borderId="3" xfId="0" applyNumberFormat="1" applyFont="1" applyFill="1" applyBorder="1" applyAlignment="1" applyProtection="1">
      <alignment horizontal="right" vertical="center" wrapText="1" indent="2"/>
    </xf>
    <xf numFmtId="0" fontId="1" fillId="5" borderId="2" xfId="0" applyFont="1" applyFill="1" applyBorder="1" applyAlignment="1" applyProtection="1">
      <alignment horizontal="center" vertical="center" wrapText="1"/>
    </xf>
    <xf numFmtId="0" fontId="15" fillId="4" borderId="2" xfId="0" applyFont="1" applyFill="1" applyBorder="1" applyAlignment="1" applyProtection="1">
      <alignment horizontal="left" vertical="center" wrapText="1" indent="1"/>
    </xf>
    <xf numFmtId="0" fontId="13" fillId="3" borderId="2" xfId="0" applyFont="1" applyFill="1" applyBorder="1" applyAlignment="1" applyProtection="1">
      <alignment horizontal="left" vertical="center" wrapText="1" indent="1"/>
    </xf>
    <xf numFmtId="10" fontId="16" fillId="0" borderId="2" xfId="0" applyNumberFormat="1" applyFont="1" applyBorder="1" applyAlignment="1" applyProtection="1">
      <alignment horizontal="center" vertical="center" wrapText="1"/>
    </xf>
    <xf numFmtId="10" fontId="13" fillId="3" borderId="2" xfId="0" applyNumberFormat="1" applyFont="1" applyFill="1" applyBorder="1" applyAlignment="1" applyProtection="1">
      <alignment horizontal="center" vertical="center" wrapText="1"/>
    </xf>
    <xf numFmtId="0" fontId="16" fillId="0" borderId="2" xfId="0" applyFont="1" applyBorder="1" applyAlignment="1" applyProtection="1">
      <alignment horizontal="left" vertical="center" wrapText="1" indent="1"/>
    </xf>
    <xf numFmtId="10" fontId="17" fillId="0" borderId="2" xfId="0" applyNumberFormat="1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1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1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1" xfId="0" applyBorder="1" applyAlignment="1" applyProtection="1">
      <alignment horizontal="center" vertical="top"/>
      <protection locked="0"/>
    </xf>
    <xf numFmtId="0" fontId="9" fillId="0" borderId="0" xfId="0" applyFont="1" applyAlignment="1" applyProtection="1">
      <alignment horizontal="left" vertical="top" wrapText="1"/>
    </xf>
    <xf numFmtId="0" fontId="11" fillId="0" borderId="1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Border="1" applyAlignment="1" applyProtection="1">
      <alignment horizontal="center" vertical="top" wrapText="1"/>
    </xf>
    <xf numFmtId="0" fontId="18" fillId="0" borderId="0" xfId="0" applyFont="1" applyProtection="1"/>
    <xf numFmtId="0" fontId="0" fillId="4" borderId="2" xfId="0" quotePrefix="1" applyFill="1" applyBorder="1" applyAlignment="1" applyProtection="1">
      <alignment horizontal="left" vertical="center" indent="2"/>
    </xf>
    <xf numFmtId="0" fontId="0" fillId="0" borderId="2" xfId="0" quotePrefix="1" applyBorder="1" applyAlignment="1" applyProtection="1">
      <alignment horizontal="left" vertical="center" indent="2"/>
    </xf>
    <xf numFmtId="0" fontId="0" fillId="0" borderId="2" xfId="0" quotePrefix="1" applyFill="1" applyBorder="1" applyAlignment="1" applyProtection="1">
      <alignment horizontal="left" vertical="center" indent="2"/>
    </xf>
    <xf numFmtId="0" fontId="0" fillId="3" borderId="2" xfId="0" applyFont="1" applyFill="1" applyBorder="1" applyAlignment="1" applyProtection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9B883"/>
      <color rgb="FFFFD7AF"/>
      <color rgb="FFFFCC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I44"/>
  <sheetViews>
    <sheetView showGridLines="0" tabSelected="1" workbookViewId="0">
      <pane ySplit="2" topLeftCell="A3" activePane="bottomLeft" state="frozen"/>
      <selection activeCell="B12" sqref="B12:E12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46" t="s">
        <v>51</v>
      </c>
      <c r="B2" s="46"/>
      <c r="C2" s="46"/>
      <c r="D2" s="46"/>
      <c r="E2" s="46"/>
      <c r="F2" s="46"/>
      <c r="G2" s="46"/>
      <c r="H2" s="46"/>
      <c r="I2" s="46"/>
    </row>
    <row r="5" spans="1:9" x14ac:dyDescent="0.25">
      <c r="D5" s="3"/>
      <c r="E5" s="3"/>
      <c r="F5" s="4"/>
      <c r="G5" s="4"/>
      <c r="H5" s="4"/>
      <c r="I5" s="14" t="s">
        <v>39</v>
      </c>
    </row>
    <row r="6" spans="1:9" x14ac:dyDescent="0.25">
      <c r="D6" s="3"/>
      <c r="E6" s="3"/>
      <c r="F6" s="4"/>
      <c r="G6" s="4"/>
      <c r="H6" s="4"/>
      <c r="I6" s="14" t="s">
        <v>40</v>
      </c>
    </row>
    <row r="7" spans="1:9" x14ac:dyDescent="0.25">
      <c r="D7" s="3"/>
      <c r="E7" s="3"/>
      <c r="F7" s="4"/>
      <c r="G7" s="4"/>
      <c r="H7" s="4"/>
      <c r="I7" s="24" t="s">
        <v>38</v>
      </c>
    </row>
    <row r="8" spans="1:9" ht="24.95" customHeight="1" x14ac:dyDescent="0.25"/>
    <row r="9" spans="1:9" ht="18.75" x14ac:dyDescent="0.3">
      <c r="A9" s="47" t="s">
        <v>0</v>
      </c>
      <c r="B9" s="47"/>
      <c r="C9" s="47"/>
      <c r="D9" s="47"/>
      <c r="E9" s="47"/>
      <c r="F9" s="47"/>
      <c r="G9" s="47"/>
      <c r="H9" s="47"/>
      <c r="I9" s="47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48"/>
      <c r="C12" s="48"/>
      <c r="D12" s="48"/>
      <c r="E12" s="48"/>
      <c r="F12" s="52" t="s">
        <v>2</v>
      </c>
      <c r="G12" s="52"/>
      <c r="H12" s="53"/>
      <c r="I12" s="53"/>
    </row>
    <row r="13" spans="1:9" x14ac:dyDescent="0.25">
      <c r="A13" s="49" t="s">
        <v>3</v>
      </c>
      <c r="B13" s="49"/>
      <c r="C13" s="49"/>
      <c r="D13" s="49"/>
      <c r="E13" s="49"/>
      <c r="F13" s="49"/>
      <c r="G13" s="49"/>
      <c r="H13" s="49"/>
      <c r="I13" s="22"/>
    </row>
    <row r="14" spans="1:9" x14ac:dyDescent="0.25">
      <c r="A14" s="21"/>
      <c r="B14" s="21"/>
      <c r="C14" s="21"/>
      <c r="D14" s="21"/>
      <c r="E14" s="21"/>
      <c r="F14" s="21"/>
      <c r="G14" s="21"/>
      <c r="H14" s="21"/>
      <c r="I14" s="22"/>
    </row>
    <row r="15" spans="1:9" ht="30" customHeight="1" x14ac:dyDescent="0.25">
      <c r="A15" s="50" t="s">
        <v>14</v>
      </c>
      <c r="B15" s="50"/>
      <c r="C15" s="50"/>
      <c r="D15" s="50"/>
      <c r="E15" s="51"/>
      <c r="F15" s="51"/>
      <c r="G15" s="51"/>
      <c r="H15" s="51"/>
      <c r="I15" s="51"/>
    </row>
    <row r="16" spans="1:9" x14ac:dyDescent="0.25">
      <c r="B16" s="5"/>
      <c r="C16" s="5"/>
      <c r="D16" s="5"/>
      <c r="E16" s="5"/>
      <c r="F16" s="5" t="s">
        <v>4</v>
      </c>
      <c r="G16" s="5"/>
      <c r="H16" s="5"/>
      <c r="I16" s="1"/>
    </row>
    <row r="17" spans="1:9" x14ac:dyDescent="0.25">
      <c r="B17" s="5"/>
      <c r="C17" s="5"/>
      <c r="D17" s="5"/>
      <c r="E17" s="5"/>
      <c r="F17" s="5"/>
      <c r="G17" s="5"/>
      <c r="H17" s="5"/>
      <c r="I17" s="1"/>
    </row>
    <row r="18" spans="1:9" ht="30" customHeight="1" x14ac:dyDescent="0.25">
      <c r="A18" s="1" t="s">
        <v>5</v>
      </c>
      <c r="B18" s="20"/>
      <c r="C18" s="1" t="s">
        <v>6</v>
      </c>
      <c r="D18" s="40"/>
      <c r="E18" s="40"/>
      <c r="F18" s="40"/>
      <c r="G18" s="40"/>
      <c r="H18" s="40"/>
      <c r="I18" s="40"/>
    </row>
    <row r="19" spans="1:9" s="6" customFormat="1" x14ac:dyDescent="0.25">
      <c r="B19" s="7"/>
      <c r="C19" s="8"/>
      <c r="D19" s="8"/>
      <c r="E19" s="9"/>
      <c r="F19" s="9"/>
      <c r="G19" s="9"/>
      <c r="H19" s="9"/>
      <c r="I19" s="9"/>
    </row>
    <row r="20" spans="1:9" x14ac:dyDescent="0.25">
      <c r="A20" s="1" t="s">
        <v>7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44" t="s">
        <v>15</v>
      </c>
      <c r="B22" s="44"/>
      <c r="C22" s="44"/>
      <c r="D22" s="44"/>
      <c r="E22" s="44"/>
      <c r="F22" s="44"/>
      <c r="G22" s="44"/>
      <c r="H22" s="44"/>
      <c r="I22" s="44"/>
    </row>
    <row r="23" spans="1:9" ht="15" customHeight="1" x14ac:dyDescent="0.25">
      <c r="A23" s="44" t="s">
        <v>16</v>
      </c>
      <c r="B23" s="44"/>
      <c r="C23" s="44"/>
      <c r="D23" s="44"/>
      <c r="E23" s="44"/>
      <c r="F23" s="44"/>
      <c r="G23" s="44"/>
      <c r="H23" s="44"/>
      <c r="I23" s="44"/>
    </row>
    <row r="24" spans="1:9" ht="15" customHeight="1" x14ac:dyDescent="0.25">
      <c r="A24" s="43" t="s">
        <v>13</v>
      </c>
      <c r="B24" s="43"/>
      <c r="C24" s="43"/>
      <c r="D24" s="43"/>
      <c r="E24" s="43"/>
      <c r="F24" s="43"/>
      <c r="G24" s="43"/>
      <c r="H24" s="43"/>
      <c r="I24" s="43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22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8</v>
      </c>
      <c r="B28" s="41" t="str">
        <f>+IF(LEN('Anexo I Tabla Desglose Precio'!C14)=0,"error, falta importe TOTAL OFERTA",IF('Anexo I Tabla Desglose Precio'!C14&lt;=12250,'Anexo I Tabla Desglose Precio'!C14,"ERROR: no debe superar 12.250,00 "))</f>
        <v>error, falta importe TOTAL OFERTA</v>
      </c>
      <c r="C28" s="42"/>
      <c r="D28" s="1" t="s">
        <v>9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45" t="s">
        <v>10</v>
      </c>
      <c r="B30" s="45"/>
      <c r="C30" s="45"/>
      <c r="D30" s="45"/>
      <c r="E30" s="45"/>
      <c r="F30" s="45"/>
      <c r="G30" s="45"/>
      <c r="H30" s="45"/>
      <c r="I30" s="45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15" customHeight="1" x14ac:dyDescent="0.25">
      <c r="A32" s="43" t="s">
        <v>23</v>
      </c>
      <c r="B32" s="43"/>
      <c r="C32" s="43"/>
      <c r="D32" s="43"/>
      <c r="E32" s="43"/>
      <c r="F32" s="43"/>
      <c r="G32" s="43"/>
      <c r="H32" s="43"/>
      <c r="I32" s="1"/>
    </row>
    <row r="33" spans="1:9" ht="9.9499999999999993" customHeight="1" x14ac:dyDescent="0.25">
      <c r="A33" s="23"/>
      <c r="B33" s="23"/>
      <c r="C33" s="23"/>
      <c r="D33" s="23"/>
      <c r="E33" s="23"/>
      <c r="F33" s="23"/>
      <c r="G33" s="23"/>
      <c r="H33" s="23"/>
      <c r="I33" s="1"/>
    </row>
    <row r="34" spans="1:9" ht="15" customHeight="1" x14ac:dyDescent="0.25">
      <c r="A34" s="1" t="s">
        <v>17</v>
      </c>
      <c r="B34" s="1"/>
      <c r="C34" s="1"/>
      <c r="D34" s="1"/>
      <c r="E34" s="1"/>
      <c r="F34" s="1"/>
      <c r="G34" s="1"/>
      <c r="H34" s="1"/>
      <c r="I34" s="1"/>
    </row>
    <row r="35" spans="1:9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ht="35.1" customHeight="1" x14ac:dyDescent="0.25">
      <c r="A36" s="43" t="s">
        <v>18</v>
      </c>
      <c r="B36" s="43"/>
      <c r="C36" s="43"/>
      <c r="D36" s="43"/>
      <c r="E36" s="43"/>
      <c r="F36" s="43"/>
      <c r="G36" s="43"/>
      <c r="H36" s="43"/>
      <c r="I36" s="43"/>
    </row>
    <row r="37" spans="1:9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0" t="s">
        <v>11</v>
      </c>
      <c r="B38" s="1"/>
      <c r="C38" s="1"/>
      <c r="D38" s="1"/>
      <c r="E38" s="1"/>
      <c r="F38" s="1"/>
      <c r="G38" s="1"/>
      <c r="H38" s="1"/>
      <c r="I38" s="1"/>
    </row>
    <row r="39" spans="1:9" ht="24.95" customHeight="1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C40" s="57" t="s">
        <v>41</v>
      </c>
    </row>
    <row r="41" spans="1:9" x14ac:dyDescent="0.25">
      <c r="B41" s="11"/>
      <c r="E41" s="12"/>
    </row>
    <row r="44" spans="1:9" x14ac:dyDescent="0.25">
      <c r="B44" s="13" t="s">
        <v>12</v>
      </c>
      <c r="C44" s="39"/>
      <c r="D44" s="39"/>
      <c r="E44" s="39"/>
      <c r="F44" s="39"/>
    </row>
  </sheetData>
  <sheetProtection algorithmName="SHA-512" hashValue="ihkrGve0T5WNJdGn1vOjx3LDn06E4NBlaSEnUVk2f3iVWd/KDV+gYhV8tvY7bzIeoG2CcdRevZC3iKFiOWubjw==" saltValue="u61NLiP0kMirrKmc9DikHg==" spinCount="100000" sheet="1" objects="1" scenarios="1" selectLockedCells="1"/>
  <mergeCells count="17">
    <mergeCell ref="A2:I2"/>
    <mergeCell ref="A9:I9"/>
    <mergeCell ref="B12:E12"/>
    <mergeCell ref="A13:H13"/>
    <mergeCell ref="A15:D15"/>
    <mergeCell ref="E15:I15"/>
    <mergeCell ref="F12:G12"/>
    <mergeCell ref="H12:I12"/>
    <mergeCell ref="C44:F44"/>
    <mergeCell ref="D18:I18"/>
    <mergeCell ref="B28:C28"/>
    <mergeCell ref="A32:H32"/>
    <mergeCell ref="A22:I22"/>
    <mergeCell ref="A30:I30"/>
    <mergeCell ref="A36:I36"/>
    <mergeCell ref="A23:I23"/>
    <mergeCell ref="A24:I24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7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FF68A-9EE1-48D4-B530-1C488DC55F2F}">
  <sheetPr>
    <pageSetUpPr fitToPage="1"/>
  </sheetPr>
  <dimension ref="A1:H22"/>
  <sheetViews>
    <sheetView showGridLines="0" workbookViewId="0">
      <pane ySplit="1" topLeftCell="A2" activePane="bottomLeft" state="frozen"/>
      <selection pane="bottomLeft" activeCell="C14" sqref="C14"/>
    </sheetView>
  </sheetViews>
  <sheetFormatPr baseColWidth="10" defaultRowHeight="15" x14ac:dyDescent="0.25"/>
  <cols>
    <col min="1" max="1" width="9.7109375" style="2" customWidth="1"/>
    <col min="2" max="2" width="60.7109375" style="2" customWidth="1"/>
    <col min="3" max="3" width="18.7109375" style="2" customWidth="1"/>
    <col min="4" max="4" width="13" style="2" customWidth="1"/>
    <col min="5" max="5" width="2.7109375" style="2" customWidth="1"/>
    <col min="6" max="16384" width="11.42578125" style="2"/>
  </cols>
  <sheetData>
    <row r="1" spans="1:8" s="15" customFormat="1" ht="75" customHeight="1" x14ac:dyDescent="0.25">
      <c r="A1" s="56" t="s">
        <v>50</v>
      </c>
      <c r="B1" s="56"/>
      <c r="C1" s="56"/>
      <c r="D1" s="56"/>
      <c r="E1" s="17"/>
      <c r="F1" s="17"/>
      <c r="G1" s="17"/>
      <c r="H1" s="17"/>
    </row>
    <row r="2" spans="1:8" s="15" customFormat="1" ht="24" customHeight="1" x14ac:dyDescent="0.25">
      <c r="A2" s="18" t="str">
        <f>+"S-"&amp;MID('Anexo I pag 1 oferta'!I7,18,5)&amp;"-"&amp;RIGHT('Anexo I pag 1 oferta'!I7,4)&amp;" "&amp;'Anexo I pag 1 oferta'!I5&amp;'Anexo I pag 1 oferta'!I6</f>
        <v xml:space="preserve">S-03530-2026 “Asistencia Técnica y CSS en obras de Remodelación instalaciones sala SAIs edif. Centro Transformación TVE Prado del Rey " </v>
      </c>
      <c r="B2" s="16"/>
      <c r="C2" s="16"/>
      <c r="D2" s="16"/>
      <c r="E2" s="16"/>
      <c r="F2" s="16"/>
      <c r="G2" s="16"/>
      <c r="H2" s="16"/>
    </row>
    <row r="4" spans="1:8" x14ac:dyDescent="0.25">
      <c r="A4" s="32" t="s">
        <v>32</v>
      </c>
      <c r="B4" s="32" t="s">
        <v>19</v>
      </c>
      <c r="C4" s="32" t="s">
        <v>47</v>
      </c>
      <c r="D4" s="32" t="s">
        <v>48</v>
      </c>
    </row>
    <row r="5" spans="1:8" x14ac:dyDescent="0.25">
      <c r="A5" s="58" t="s">
        <v>24</v>
      </c>
      <c r="B5" s="33" t="s">
        <v>46</v>
      </c>
      <c r="C5" s="29"/>
      <c r="D5" s="30"/>
    </row>
    <row r="6" spans="1:8" ht="30" customHeight="1" x14ac:dyDescent="0.25">
      <c r="A6" s="59" t="s">
        <v>33</v>
      </c>
      <c r="B6" s="34" t="s">
        <v>42</v>
      </c>
      <c r="C6" s="28">
        <f>IF(($C$14)&gt;12250,"error:supera 12.250 eur",ROUND($C$14*D6,0))</f>
        <v>0</v>
      </c>
      <c r="D6" s="35">
        <v>0.44900000000000001</v>
      </c>
    </row>
    <row r="7" spans="1:8" ht="30" customHeight="1" x14ac:dyDescent="0.25">
      <c r="A7" s="59" t="s">
        <v>25</v>
      </c>
      <c r="B7" s="34" t="s">
        <v>43</v>
      </c>
      <c r="C7" s="28">
        <f>IF(($C$14)&gt;12250,"error:supera 12.250 eur",ROUND($C$14*D7,0))</f>
        <v>0</v>
      </c>
      <c r="D7" s="36">
        <v>4.9000000000000002E-2</v>
      </c>
    </row>
    <row r="8" spans="1:8" ht="30" customHeight="1" x14ac:dyDescent="0.25">
      <c r="A8" s="60" t="s">
        <v>26</v>
      </c>
      <c r="B8" s="34" t="s">
        <v>44</v>
      </c>
      <c r="C8" s="28">
        <f>IF(($C$14)&gt;12250,"error:supera 12.250 eur",ROUND($C$14*D8,0))</f>
        <v>0</v>
      </c>
      <c r="D8" s="36">
        <v>4.9000000000000002E-2</v>
      </c>
    </row>
    <row r="9" spans="1:8" ht="45" customHeight="1" x14ac:dyDescent="0.25">
      <c r="A9" s="60" t="s">
        <v>27</v>
      </c>
      <c r="B9" s="61" t="s">
        <v>45</v>
      </c>
      <c r="C9" s="28">
        <f>IF(($C$14)&gt;12250,"error:supera 12.250 eur",ROUND($C$14*D9,0))</f>
        <v>0</v>
      </c>
      <c r="D9" s="36">
        <v>4.9000000000000002E-2</v>
      </c>
    </row>
    <row r="10" spans="1:8" x14ac:dyDescent="0.25">
      <c r="A10" s="58" t="s">
        <v>37</v>
      </c>
      <c r="B10" s="33" t="s">
        <v>28</v>
      </c>
      <c r="C10" s="31"/>
      <c r="D10" s="30"/>
    </row>
    <row r="11" spans="1:8" ht="30" customHeight="1" x14ac:dyDescent="0.25">
      <c r="A11" s="59" t="s">
        <v>34</v>
      </c>
      <c r="B11" s="37" t="s">
        <v>29</v>
      </c>
      <c r="C11" s="28">
        <f t="shared" ref="C11:C13" si="0">IF(($C$14)&gt;12250,"error:supera 12.250 eur",ROUND($C$14*D11,0))</f>
        <v>0</v>
      </c>
      <c r="D11" s="38">
        <v>2.0400000000000001E-2</v>
      </c>
    </row>
    <row r="12" spans="1:8" ht="30" customHeight="1" x14ac:dyDescent="0.25">
      <c r="A12" s="59" t="s">
        <v>35</v>
      </c>
      <c r="B12" s="37" t="s">
        <v>30</v>
      </c>
      <c r="C12" s="28">
        <f t="shared" si="0"/>
        <v>0</v>
      </c>
      <c r="D12" s="38">
        <v>0.3755</v>
      </c>
    </row>
    <row r="13" spans="1:8" ht="30" customHeight="1" x14ac:dyDescent="0.25">
      <c r="A13" s="60" t="s">
        <v>36</v>
      </c>
      <c r="B13" s="37" t="s">
        <v>31</v>
      </c>
      <c r="C13" s="28">
        <f>IF(($C$14)&gt;12250,"error:supera 12.250 eur",+C14-SUM(C6:C12))</f>
        <v>0</v>
      </c>
      <c r="D13" s="38">
        <v>8.2000000000000007E-3</v>
      </c>
    </row>
    <row r="14" spans="1:8" x14ac:dyDescent="0.25">
      <c r="A14" s="15"/>
      <c r="B14" s="25" t="s">
        <v>20</v>
      </c>
      <c r="C14" s="27"/>
      <c r="D14" s="26"/>
      <c r="E14" s="15"/>
    </row>
    <row r="15" spans="1:8" x14ac:dyDescent="0.25">
      <c r="A15" s="15"/>
      <c r="B15" s="15"/>
      <c r="C15" s="15"/>
      <c r="D15" s="15"/>
      <c r="E15" s="15"/>
    </row>
    <row r="17" spans="1:4" ht="26.25" customHeight="1" x14ac:dyDescent="0.25">
      <c r="A17" s="19" t="s">
        <v>21</v>
      </c>
      <c r="B17" s="54" t="s">
        <v>49</v>
      </c>
      <c r="C17" s="54"/>
      <c r="D17" s="54"/>
    </row>
    <row r="22" spans="1:4" x14ac:dyDescent="0.25">
      <c r="A22" s="13" t="s">
        <v>12</v>
      </c>
      <c r="B22" s="55"/>
      <c r="C22" s="55"/>
    </row>
  </sheetData>
  <sheetProtection algorithmName="SHA-512" hashValue="3fv8fPMqXezxAiNdiqfXZI2P+lrrgtoMTo0fcxgIsi7nA0/qW+/2YzjVLweg1FpiB5DuJ/pTSUr2QvmatceXMQ==" saltValue="bsG+cXGPaDmdC0BTJpswxg==" spinCount="100000" sheet="1" objects="1" scenarios="1" selectLockedCells="1"/>
  <mergeCells count="3">
    <mergeCell ref="B17:D17"/>
    <mergeCell ref="B22:C22"/>
    <mergeCell ref="A1:D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r:id="rId1"/>
  <ignoredErrors>
    <ignoredError sqref="A5 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2026-08-28T12:05:44Z</cp:lastPrinted>
  <dcterms:created xsi:type="dcterms:W3CDTF">2023-03-06T09:12:22Z</dcterms:created>
  <dcterms:modified xsi:type="dcterms:W3CDTF">2026-08-28T12:06:14Z</dcterms:modified>
</cp:coreProperties>
</file>