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S-03814-2026 - Reparación equipo de precisión de sala Racks en C.P. RTVE Las Palmas(CM-NV)\DOCU\"/>
    </mc:Choice>
  </mc:AlternateContent>
  <xr:revisionPtr revIDLastSave="0" documentId="13_ncr:1_{021405B0-0CB5-40B4-AEF3-EBE1D53EBED8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Precio'!$A$7:$G$14</definedName>
    <definedName name="_xlnm.Print_Area" localSheetId="0">'Anexo I pag 1 oferta'!$A$3:$J$52</definedName>
    <definedName name="_xlnm.Print_Area" localSheetId="1">'Anexo I Tabla Desglose Precio'!$A$4:$G$23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6" l="1"/>
  <c r="G33" i="8" s="1"/>
  <c r="A25" i="8" l="1"/>
  <c r="G12" i="6" l="1"/>
  <c r="G10" i="6"/>
  <c r="G8" i="6"/>
  <c r="B33" i="8" l="1"/>
</calcChain>
</file>

<file path=xl/sharedStrings.xml><?xml version="1.0" encoding="utf-8"?>
<sst xmlns="http://schemas.openxmlformats.org/spreadsheetml/2006/main" count="70" uniqueCount="60">
  <si>
    <t>Código</t>
  </si>
  <si>
    <t>Nat</t>
  </si>
  <si>
    <t>Ud</t>
  </si>
  <si>
    <t>Resumen</t>
  </si>
  <si>
    <t>Capítulo</t>
  </si>
  <si>
    <t>Partida</t>
  </si>
  <si>
    <t/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</si>
  <si>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</si>
  <si>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</si>
  <si>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</si>
  <si>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</si>
  <si>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</si>
  <si>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</si>
  <si>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</si>
  <si>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</si>
  <si>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</si>
  <si>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</si>
  <si>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</si>
  <si>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</si>
  <si>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</si>
  <si>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</si>
  <si>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</si>
  <si>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</si>
  <si>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</si>
  <si>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</si>
  <si>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</si>
  <si>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</si>
  <si>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</si>
  <si>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</si>
  <si>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</si>
  <si>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</si>
  <si>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</si>
  <si>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</si>
  <si>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</si>
  <si>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, a</t>
  </si>
  <si>
    <t>Fdo:</t>
  </si>
  <si>
    <t>(fecha)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</si>
  <si>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</si>
  <si>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</si>
  <si>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</si>
  <si>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</si>
  <si>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</si>
  <si>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Cantidad</t>
  </si>
  <si>
    <t>Precio Unitario</t>
  </si>
  <si>
    <t>Importe (*)</t>
  </si>
  <si>
    <t>Expediente n.º S/03814/2026</t>
  </si>
  <si>
    <t xml:space="preserve">   “Reparación equipo de precisión de sala Racks en C.P. RTVE Las Palmas"</t>
  </si>
  <si>
    <t>Presupuesto S-03814-2026 - Reparación equipo de precisión de sala Racks en C.P. RTVE Las Palmas</t>
  </si>
  <si>
    <t>REPARACIÓN EQUIPO REFRIGERACIÓN</t>
  </si>
  <si>
    <t>01.01</t>
  </si>
  <si>
    <t>UD</t>
  </si>
  <si>
    <t>RECABLEADO, CONFIGURACIÓN Y CONTROL</t>
  </si>
  <si>
    <t>Ud. Trabajos de recableado, configuración y adecuación de la instalación de control de equipo de la marca Emerson-Liebert modelo M44UC.  Incluso pequeño material y mano de obra. Trabajos de control para comunicación entre equipos de precisión. Reparación de transductores de presión.</t>
  </si>
  <si>
    <t>01.02</t>
  </si>
  <si>
    <t>FILTRO DE AIRE</t>
  </si>
  <si>
    <t>Ud. Suministro y montaje de filtro de aire para equipo de precisión de la marca Emerson-Liebert modelo M44UC. Filtro Air 512x777 G4 HIMOD M1-2 U. Incluso mano de obra y pequeño material.</t>
  </si>
  <si>
    <t>01.03</t>
  </si>
  <si>
    <t>TRABAJOS ASOCIADOS</t>
  </si>
  <si>
    <t xml:space="preserve">Puesta en marcha y comprobación de parámetros de funcionamiento </t>
  </si>
  <si>
    <t>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</si>
</sst>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1" fillId="0" borderId="0" xfId="0" applyFont="1" applyProtection="1"/>
    <xf numFmtId="0" fontId="1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2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5" fillId="0" borderId="0" xfId="0" applyFont="1" applyAlignment="1" applyProtection="1">
      <alignment horizontal="left" vertical="top"/>
    </xf>
    <xf numFmtId="0" fontId="11" fillId="0" borderId="0" xfId="0" applyFont="1" applyAlignment="1" applyProtection="1">
      <alignment vertical="top"/>
    </xf>
    <xf numFmtId="14" fontId="15" fillId="2" borderId="0" xfId="0" applyNumberFormat="1" applyFont="1" applyFill="1" applyAlignment="1" applyProtection="1">
      <alignment horizontal="left" vertical="top"/>
      <protection locked="0"/>
    </xf>
    <xf numFmtId="0" fontId="11" fillId="0" borderId="0" xfId="0" applyFont="1" applyAlignment="1" applyProtection="1">
      <alignment horizontal="right"/>
    </xf>
    <xf numFmtId="0" fontId="11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1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0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4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8" fillId="0" borderId="1" xfId="0" applyFont="1" applyBorder="1" applyAlignment="1" applyProtection="1">
      <alignment vertical="top"/>
    </xf>
    <xf numFmtId="0" fontId="18" fillId="0" borderId="1" xfId="0" applyFont="1" applyBorder="1" applyAlignment="1" applyProtection="1">
      <alignment vertical="top" wrapText="1"/>
    </xf>
    <xf numFmtId="0" fontId="20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8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19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1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0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3" fillId="2" borderId="1" xfId="0" applyNumberFormat="1" applyFont="1" applyFill="1" applyBorder="1" applyAlignment="1" applyProtection="1">
      <alignment vertical="top" wrapText="1"/>
    </xf>
    <xf numFmtId="0" fontId="11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left" vertical="top" shrinkToFit="1"/>
      <protection locked="0"/>
    </xf>
    <xf numFmtId="49" fontId="20" fillId="6" borderId="1" xfId="0" applyNumberFormat="1" applyFont="1" applyFill="1" applyBorder="1" applyAlignment="1" applyProtection="1">
      <alignment vertical="top"/>
    </xf>
    <xf numFmtId="49" fontId="20" fillId="0" borderId="1" xfId="0" applyNumberFormat="1" applyFont="1" applyBorder="1" applyAlignment="1" applyProtection="1">
      <alignment vertical="top"/>
    </xf>
    <xf numFmtId="49" fontId="20" fillId="0" borderId="1" xfId="0" applyNumberFormat="1" applyFont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1" fillId="0" borderId="0" xfId="0" applyFont="1" applyAlignment="1" applyProtection="1">
      <alignment horizontal="center"/>
    </xf>
    <xf numFmtId="0" fontId="16" fillId="3" borderId="8" xfId="0" applyFont="1" applyFill="1" applyBorder="1" applyAlignment="1" applyProtection="1">
      <alignment horizontal="center" vertical="center" wrapText="1"/>
    </xf>
    <xf numFmtId="0" fontId="16" fillId="3" borderId="6" xfId="0" applyFont="1" applyFill="1" applyBorder="1" applyAlignment="1" applyProtection="1">
      <alignment horizontal="center" vertical="center" wrapText="1"/>
    </xf>
    <xf numFmtId="0" fontId="16" fillId="3" borderId="10" xfId="0" applyFont="1" applyFill="1" applyBorder="1" applyAlignment="1" applyProtection="1">
      <alignment horizontal="center" vertical="center" wrapText="1"/>
    </xf>
    <xf numFmtId="0" fontId="16" fillId="3" borderId="9" xfId="0" applyFont="1" applyFill="1" applyBorder="1" applyAlignment="1" applyProtection="1">
      <alignment horizontal="center" vertical="center" wrapText="1"/>
    </xf>
    <xf numFmtId="0" fontId="16" fillId="3" borderId="7" xfId="0" applyFont="1" applyFill="1" applyBorder="1" applyAlignment="1" applyProtection="1">
      <alignment horizontal="center" vertical="center" wrapText="1"/>
    </xf>
    <xf numFmtId="0" fontId="16" fillId="3" borderId="11" xfId="0" applyFont="1" applyFill="1" applyBorder="1" applyAlignment="1" applyProtection="1">
      <alignment horizontal="center" vertical="center" wrapText="1"/>
    </xf>
    <xf numFmtId="0" fontId="16" fillId="3" borderId="12" xfId="0" applyFont="1" applyFill="1" applyBorder="1" applyAlignment="1" applyProtection="1">
      <alignment horizontal="center" vertical="center" wrapText="1"/>
    </xf>
    <xf numFmtId="0" fontId="16" fillId="3" borderId="0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top"/>
    </xf>
    <xf numFmtId="0" fontId="15" fillId="2" borderId="0" xfId="0" applyFont="1" applyFill="1" applyAlignment="1" applyProtection="1">
      <alignment horizontal="center" vertical="top"/>
      <protection locked="0"/>
    </xf>
    <xf numFmtId="0" fontId="15" fillId="2" borderId="0" xfId="0" applyFont="1" applyFill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center" vertical="top" wrapText="1"/>
    </xf>
    <xf numFmtId="0" fontId="13" fillId="0" borderId="0" xfId="0" applyFont="1" applyAlignment="1" applyProtection="1">
      <alignment horizontal="center"/>
    </xf>
    <xf numFmtId="0" fontId="11" fillId="2" borderId="0" xfId="0" applyFont="1" applyFill="1" applyAlignment="1" applyProtection="1">
      <alignment horizontal="left" vertical="top" shrinkToFit="1"/>
      <protection locked="0"/>
    </xf>
    <xf numFmtId="0" fontId="11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top" wrapText="1" indent="1"/>
    </xf>
    <xf numFmtId="164" fontId="17" fillId="4" borderId="12" xfId="0" applyNumberFormat="1" applyFont="1" applyFill="1" applyBorder="1" applyAlignment="1" applyProtection="1">
      <alignment horizontal="center" vertical="center" wrapText="1"/>
    </xf>
    <xf numFmtId="164" fontId="17" fillId="4" borderId="0" xfId="0" applyNumberFormat="1" applyFont="1" applyFill="1" applyBorder="1" applyAlignment="1" applyProtection="1">
      <alignment horizontal="center" vertical="center" wrapText="1"/>
    </xf>
    <xf numFmtId="0" fontId="17" fillId="4" borderId="13" xfId="0" applyFont="1" applyFill="1" applyBorder="1" applyAlignment="1" applyProtection="1">
      <alignment horizontal="center" vertical="center" wrapText="1"/>
    </xf>
    <xf numFmtId="0" fontId="17" fillId="4" borderId="14" xfId="0" applyFont="1" applyFill="1" applyBorder="1" applyAlignment="1" applyProtection="1">
      <alignment horizontal="center" vertical="center" wrapText="1"/>
    </xf>
    <xf numFmtId="0" fontId="11" fillId="2" borderId="0" xfId="0" applyFont="1" applyFill="1" applyAlignment="1" applyProtection="1">
      <alignment horizontal="center" shrinkToFit="1"/>
      <protection locked="0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9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70" t="s">
        <v>7</v>
      </c>
      <c r="B2" s="70"/>
      <c r="C2" s="70"/>
      <c r="D2" s="70"/>
      <c r="E2" s="70"/>
      <c r="F2" s="70"/>
      <c r="G2" s="70"/>
      <c r="H2" s="70"/>
      <c r="I2" s="70"/>
    </row>
    <row r="5" spans="1:9" x14ac:dyDescent="0.25">
      <c r="D5" s="3"/>
      <c r="E5" s="3"/>
      <c r="F5" s="4"/>
      <c r="G5" s="4"/>
      <c r="H5" s="4"/>
      <c r="I5" s="5" t="s">
        <v>46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45</v>
      </c>
    </row>
    <row r="8" spans="1:9" ht="24.95" customHeight="1" x14ac:dyDescent="0.25"/>
    <row r="9" spans="1:9" ht="18.75" x14ac:dyDescent="0.3">
      <c r="A9" s="71" t="s">
        <v>8</v>
      </c>
      <c r="B9" s="71"/>
      <c r="C9" s="71"/>
      <c r="D9" s="71"/>
      <c r="E9" s="71"/>
      <c r="F9" s="71"/>
      <c r="G9" s="71"/>
      <c r="H9" s="71"/>
      <c r="I9" s="71"/>
    </row>
    <row r="10" spans="1:9" ht="15" customHeight="1" x14ac:dyDescent="0.25"/>
    <row r="11" spans="1:9" ht="15" customHeight="1" x14ac:dyDescent="0.25"/>
    <row r="12" spans="1:9" x14ac:dyDescent="0.25">
      <c r="A12" s="18" t="s">
        <v>9</v>
      </c>
      <c r="B12" s="72"/>
      <c r="C12" s="72"/>
      <c r="D12" s="72"/>
      <c r="E12" s="72"/>
      <c r="F12" s="73" t="s">
        <v>14</v>
      </c>
      <c r="G12" s="73"/>
      <c r="H12" s="73"/>
      <c r="I12" s="49"/>
    </row>
    <row r="13" spans="1:9" x14ac:dyDescent="0.25">
      <c r="A13" s="19" t="s">
        <v>20</v>
      </c>
      <c r="B13" s="67" t="s">
        <v>21</v>
      </c>
      <c r="C13" s="67"/>
      <c r="D13" s="67"/>
      <c r="E13" s="67"/>
      <c r="F13" s="8"/>
      <c r="G13" s="8"/>
      <c r="H13" s="8"/>
      <c r="I13" s="7"/>
    </row>
    <row r="14" spans="1:9" x14ac:dyDescent="0.25">
      <c r="A14" s="18" t="s">
        <v>15</v>
      </c>
      <c r="B14" s="14"/>
      <c r="C14" s="16"/>
      <c r="D14" s="14"/>
      <c r="E14" s="73" t="s">
        <v>16</v>
      </c>
      <c r="F14" s="73"/>
      <c r="G14" s="69"/>
      <c r="H14" s="69"/>
      <c r="I14" s="69"/>
    </row>
    <row r="15" spans="1:9" ht="15" customHeight="1" x14ac:dyDescent="0.25">
      <c r="A15" s="20"/>
    </row>
    <row r="16" spans="1:9" ht="15" customHeight="1" x14ac:dyDescent="0.25">
      <c r="A16" s="21" t="s">
        <v>17</v>
      </c>
      <c r="B16" s="3"/>
      <c r="C16" s="66"/>
      <c r="D16" s="66"/>
      <c r="E16" s="66"/>
      <c r="F16" s="66"/>
      <c r="G16" s="66"/>
      <c r="H16" s="48" t="s">
        <v>18</v>
      </c>
      <c r="I16" s="49"/>
    </row>
    <row r="17" spans="1:12" ht="15" customHeight="1" x14ac:dyDescent="0.25">
      <c r="A17" s="20"/>
    </row>
    <row r="18" spans="1:12" x14ac:dyDescent="0.25">
      <c r="A18" s="18" t="s">
        <v>19</v>
      </c>
      <c r="B18" s="15"/>
      <c r="C18" s="68"/>
      <c r="D18" s="68"/>
      <c r="E18" s="3"/>
      <c r="F18" s="17" t="s">
        <v>23</v>
      </c>
      <c r="G18" s="69"/>
      <c r="H18" s="69"/>
      <c r="I18" s="69"/>
    </row>
    <row r="19" spans="1:12" x14ac:dyDescent="0.25">
      <c r="A19" s="20"/>
      <c r="B19" s="8"/>
      <c r="C19" s="8" t="s">
        <v>22</v>
      </c>
      <c r="D19" s="8"/>
      <c r="E19" s="8"/>
      <c r="G19" s="67" t="s">
        <v>10</v>
      </c>
      <c r="H19" s="67"/>
      <c r="I19" s="67"/>
    </row>
    <row r="20" spans="1:12" x14ac:dyDescent="0.25">
      <c r="A20" s="18" t="s">
        <v>11</v>
      </c>
      <c r="B20" s="49"/>
      <c r="C20" s="73" t="s">
        <v>12</v>
      </c>
      <c r="D20" s="73"/>
      <c r="E20" s="79"/>
      <c r="F20" s="79"/>
      <c r="G20" s="79"/>
      <c r="H20" s="48" t="s">
        <v>30</v>
      </c>
      <c r="I20" s="49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17</v>
      </c>
      <c r="B22" s="3"/>
      <c r="C22" s="66"/>
      <c r="D22" s="66"/>
      <c r="E22" s="66"/>
      <c r="F22" s="66"/>
      <c r="G22" s="66"/>
      <c r="H22" s="48" t="s">
        <v>31</v>
      </c>
      <c r="I22" s="49"/>
    </row>
    <row r="23" spans="1:12" ht="15" customHeight="1" x14ac:dyDescent="0.25"/>
    <row r="24" spans="1:12" ht="15" customHeight="1" x14ac:dyDescent="0.25">
      <c r="A24" s="20" t="s">
        <v>24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S/03814/2026 -    “Reparación equipo de precisión de sala Racks en C.P. RTVE Las Palmas"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74" t="s">
        <v>25</v>
      </c>
      <c r="B27" s="74"/>
      <c r="C27" s="74"/>
      <c r="D27" s="74"/>
      <c r="E27" s="74"/>
      <c r="F27" s="74"/>
      <c r="G27" s="74"/>
      <c r="H27" s="74"/>
      <c r="I27" s="74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26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58" t="s">
        <v>27</v>
      </c>
      <c r="C31" s="59"/>
      <c r="D31" s="59"/>
      <c r="E31" s="59"/>
      <c r="F31" s="60"/>
      <c r="G31" s="64" t="s">
        <v>28</v>
      </c>
      <c r="H31" s="65"/>
      <c r="I31" s="2"/>
      <c r="J31" s="2"/>
      <c r="K31" s="2"/>
      <c r="L31" s="2"/>
    </row>
    <row r="32" spans="1:12" ht="15" customHeight="1" thickBot="1" x14ac:dyDescent="0.3">
      <c r="A32" s="2"/>
      <c r="B32" s="61"/>
      <c r="C32" s="62"/>
      <c r="D32" s="62"/>
      <c r="E32" s="62"/>
      <c r="F32" s="63"/>
      <c r="G32" s="64" t="s">
        <v>29</v>
      </c>
      <c r="H32" s="65"/>
      <c r="I32" s="2"/>
      <c r="J32" s="2"/>
      <c r="K32" s="2"/>
      <c r="L32" s="2"/>
    </row>
    <row r="33" spans="1:12" ht="30" customHeight="1" thickBot="1" x14ac:dyDescent="0.3">
      <c r="A33" s="2"/>
      <c r="B33" s="77" t="str">
        <f>+I5</f>
        <v xml:space="preserve">   “Reparación equipo de precisión de sala Racks en C.P. RTVE Las Palmas"</v>
      </c>
      <c r="C33" s="77"/>
      <c r="D33" s="77"/>
      <c r="E33" s="77"/>
      <c r="F33" s="78"/>
      <c r="G33" s="75" t="str">
        <f>+IFERROR(IF(ISNUMBER('Anexo I Tabla Desglose Precio'!G14),IF('Anexo I Tabla Desglose Precio'!G14&lt;=4480,'Anexo I Tabla Desglose Precio'!G14,"ERROR: no debe superar 4.480,00"),"revisar desglose precio"),"desglose precio incompleto/incorrecto")</f>
        <v>revisar desglose precio</v>
      </c>
      <c r="H33" s="76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13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54" t="s">
        <v>39</v>
      </c>
      <c r="B42" s="54"/>
      <c r="C42" s="54"/>
      <c r="D42" s="54"/>
      <c r="E42" s="54"/>
      <c r="F42" s="54"/>
      <c r="G42" s="54"/>
      <c r="H42" s="54"/>
      <c r="I42" s="54"/>
    </row>
    <row r="47" spans="1:12" x14ac:dyDescent="0.25">
      <c r="B47" s="55"/>
      <c r="C47" s="55"/>
      <c r="D47" s="55"/>
      <c r="E47" s="31" t="s">
        <v>34</v>
      </c>
      <c r="F47" s="33" t="s">
        <v>40</v>
      </c>
    </row>
    <row r="48" spans="1:12" x14ac:dyDescent="0.25">
      <c r="F48" s="32" t="s">
        <v>36</v>
      </c>
    </row>
    <row r="49" spans="2:6" x14ac:dyDescent="0.25">
      <c r="B49" s="27" t="s">
        <v>35</v>
      </c>
      <c r="C49" s="56"/>
      <c r="D49" s="56"/>
      <c r="E49" s="56"/>
      <c r="F49" s="56"/>
    </row>
    <row r="50" spans="2:6" x14ac:dyDescent="0.25">
      <c r="C50" s="57" t="s">
        <v>38</v>
      </c>
      <c r="D50" s="57"/>
      <c r="E50" s="57"/>
      <c r="F50" s="35"/>
    </row>
  </sheetData>
  <sheetProtection algorithmName="SHA-512" hashValue="H9I3AX6r7bKrgoNz/N3o/vu5SNuhQNCSRAmy6aykZ1fOxsnR8bHB2IbpgFfgS0ikQijh0ddX7q7bNCzswMh89w==" saltValue="ozch62o1KiKfg4yLia3s7Q==" spinCount="100000" sheet="1" selectLockedCells="1"/>
  <mergeCells count="24">
    <mergeCell ref="C22:G22"/>
    <mergeCell ref="A27:I27"/>
    <mergeCell ref="C20:D20"/>
    <mergeCell ref="G33:H33"/>
    <mergeCell ref="B33:F33"/>
    <mergeCell ref="E20:G20"/>
    <mergeCell ref="A2:I2"/>
    <mergeCell ref="A9:I9"/>
    <mergeCell ref="B12:E12"/>
    <mergeCell ref="F12:H12"/>
    <mergeCell ref="E14:F14"/>
    <mergeCell ref="G14:I14"/>
    <mergeCell ref="C16:G16"/>
    <mergeCell ref="B13:E13"/>
    <mergeCell ref="C18:D18"/>
    <mergeCell ref="G18:I18"/>
    <mergeCell ref="G19:I19"/>
    <mergeCell ref="A42:I42"/>
    <mergeCell ref="B47:D47"/>
    <mergeCell ref="C49:F49"/>
    <mergeCell ref="C50:E50"/>
    <mergeCell ref="B31:F32"/>
    <mergeCell ref="G31:H31"/>
    <mergeCell ref="G32:H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2"/>
  <sheetViews>
    <sheetView showGridLines="0" zoomScale="130" zoomScaleNormal="130" workbookViewId="0">
      <pane ySplit="6" topLeftCell="A7" activePane="bottomLeft" state="frozen"/>
      <selection pane="bottomLeft" activeCell="F19" sqref="F19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0" t="s">
        <v>59</v>
      </c>
      <c r="B1" s="81"/>
      <c r="C1" s="81"/>
      <c r="D1" s="81"/>
      <c r="E1" s="81"/>
      <c r="F1" s="81"/>
      <c r="G1" s="82"/>
    </row>
    <row r="2" spans="1:7" ht="60" customHeight="1" x14ac:dyDescent="0.25">
      <c r="A2" s="83" t="s">
        <v>32</v>
      </c>
      <c r="B2" s="83"/>
      <c r="C2" s="83"/>
      <c r="D2" s="83"/>
      <c r="E2" s="83"/>
      <c r="F2" s="83"/>
      <c r="G2" s="83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47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42</v>
      </c>
      <c r="F6" s="13" t="s">
        <v>43</v>
      </c>
      <c r="G6" s="13" t="s">
        <v>44</v>
      </c>
    </row>
    <row r="7" spans="1:7" x14ac:dyDescent="0.25">
      <c r="A7" s="37" t="s">
        <v>33</v>
      </c>
      <c r="B7" s="38" t="s">
        <v>4</v>
      </c>
      <c r="C7" s="37" t="s">
        <v>6</v>
      </c>
      <c r="D7" s="39" t="s">
        <v>48</v>
      </c>
      <c r="E7" s="40"/>
      <c r="F7" s="41"/>
      <c r="G7" s="41"/>
    </row>
    <row r="8" spans="1:7" x14ac:dyDescent="0.25">
      <c r="A8" s="50" t="s">
        <v>49</v>
      </c>
      <c r="B8" s="51" t="s">
        <v>5</v>
      </c>
      <c r="C8" s="51" t="s">
        <v>50</v>
      </c>
      <c r="D8" s="52" t="s">
        <v>51</v>
      </c>
      <c r="E8" s="30">
        <v>1</v>
      </c>
      <c r="F8" s="53"/>
      <c r="G8" s="42">
        <f>+ROUND(+TRUNC(E8,2)*TRUNC(F8,2),2)</f>
        <v>0</v>
      </c>
    </row>
    <row r="9" spans="1:7" ht="45" x14ac:dyDescent="0.25">
      <c r="A9" s="30"/>
      <c r="B9" s="30"/>
      <c r="C9" s="30"/>
      <c r="D9" s="52" t="s">
        <v>52</v>
      </c>
      <c r="E9" s="30"/>
      <c r="F9" s="43"/>
      <c r="G9" s="43"/>
    </row>
    <row r="10" spans="1:7" x14ac:dyDescent="0.25">
      <c r="A10" s="50" t="s">
        <v>53</v>
      </c>
      <c r="B10" s="51" t="s">
        <v>5</v>
      </c>
      <c r="C10" s="51" t="s">
        <v>50</v>
      </c>
      <c r="D10" s="52" t="s">
        <v>54</v>
      </c>
      <c r="E10" s="30">
        <v>2</v>
      </c>
      <c r="F10" s="53"/>
      <c r="G10" s="42">
        <f>+ROUND(+TRUNC(E10,2)*TRUNC(F10,2),2)</f>
        <v>0</v>
      </c>
    </row>
    <row r="11" spans="1:7" ht="33.75" x14ac:dyDescent="0.25">
      <c r="A11" s="30"/>
      <c r="B11" s="30"/>
      <c r="C11" s="30"/>
      <c r="D11" s="52" t="s">
        <v>55</v>
      </c>
      <c r="E11" s="30"/>
      <c r="F11" s="43"/>
      <c r="G11" s="43"/>
    </row>
    <row r="12" spans="1:7" x14ac:dyDescent="0.25">
      <c r="A12" s="50" t="s">
        <v>56</v>
      </c>
      <c r="B12" s="51" t="s">
        <v>5</v>
      </c>
      <c r="C12" s="51" t="s">
        <v>50</v>
      </c>
      <c r="D12" s="52" t="s">
        <v>57</v>
      </c>
      <c r="E12" s="30">
        <v>1</v>
      </c>
      <c r="F12" s="53"/>
      <c r="G12" s="42">
        <f>+ROUND(+TRUNC(E12,2)*TRUNC(F12,2),2)</f>
        <v>0</v>
      </c>
    </row>
    <row r="13" spans="1:7" x14ac:dyDescent="0.25">
      <c r="A13" s="30"/>
      <c r="B13" s="30"/>
      <c r="C13" s="30"/>
      <c r="D13" s="52" t="s">
        <v>58</v>
      </c>
      <c r="E13" s="30"/>
      <c r="F13" s="43"/>
      <c r="G13" s="43"/>
    </row>
    <row r="14" spans="1:7" x14ac:dyDescent="0.25">
      <c r="A14" s="30"/>
      <c r="B14" s="30"/>
      <c r="C14" s="30"/>
      <c r="D14" s="44" t="s">
        <v>37</v>
      </c>
      <c r="E14" s="45"/>
      <c r="F14" s="46"/>
      <c r="G14" s="47" t="str">
        <f>IF(COUNTA(F8:F13)=3,SUM(G8:G13),"Faltan partidas por ofertar")</f>
        <v>Faltan partidas por ofertar</v>
      </c>
    </row>
    <row r="16" spans="1:7" s="2" customFormat="1" ht="15" customHeight="1" x14ac:dyDescent="0.25">
      <c r="A16" s="84" t="s">
        <v>41</v>
      </c>
      <c r="B16" s="84"/>
      <c r="C16" s="84"/>
      <c r="D16" s="84"/>
      <c r="E16" s="84"/>
      <c r="F16" s="84"/>
      <c r="G16" s="84"/>
    </row>
    <row r="17" spans="1:7" s="2" customFormat="1" ht="5.0999999999999996" customHeight="1" x14ac:dyDescent="0.25">
      <c r="A17" s="8"/>
      <c r="B17" s="8"/>
      <c r="C17" s="8"/>
      <c r="D17" s="8"/>
      <c r="E17" s="8"/>
      <c r="F17" s="8"/>
      <c r="G17" s="8"/>
    </row>
    <row r="19" spans="1:7" x14ac:dyDescent="0.25">
      <c r="B19" s="55"/>
      <c r="C19" s="55"/>
      <c r="D19" s="55"/>
      <c r="E19" s="31" t="s">
        <v>34</v>
      </c>
      <c r="F19" s="33" t="s">
        <v>40</v>
      </c>
    </row>
    <row r="20" spans="1:7" x14ac:dyDescent="0.25">
      <c r="F20" s="32" t="s">
        <v>36</v>
      </c>
    </row>
    <row r="21" spans="1:7" x14ac:dyDescent="0.25">
      <c r="C21" s="27" t="s">
        <v>35</v>
      </c>
      <c r="D21" s="34"/>
    </row>
    <row r="22" spans="1:7" x14ac:dyDescent="0.25">
      <c r="D22" s="48" t="s">
        <v>38</v>
      </c>
      <c r="E22" s="35"/>
      <c r="F22" s="35"/>
      <c r="G22" s="35"/>
    </row>
  </sheetData>
  <sheetProtection algorithmName="SHA-512" hashValue="j9aPOi6yfIWTDNzn6TUOScSOzfkdiGEyh6dyKtZULibh0dM++8JOuGJ6iQX9WyUySJuBVH/NWVZQxvvdpWswDg==" saltValue="KWzvrv7xmjLFaAuolsyWTg==" spinCount="100000" sheet="1" selectLockedCells="1"/>
  <autoFilter ref="A7:G14" xr:uid="{7E887ED2-E81F-42F1-9AA3-D53C183FB606}"/>
  <mergeCells count="4">
    <mergeCell ref="A1:G1"/>
    <mergeCell ref="A2:G2"/>
    <mergeCell ref="A16:G16"/>
    <mergeCell ref="B19:D19"/>
  </mergeCells>
  <dataValidations disablePrompts="1" count="1">
    <dataValidation type="list" allowBlank="1" showInputMessage="1" showErrorMessage="1" sqref="B8:B13" xr:uid="{673E5242-FAA5-4A56-8948-45CF445D35AF}">
      <formula1>"Capítulo,Partida,Mano de obra,Maquinaria,Material,Otros,Tarea,"</formula1>
    </dataValidation>
  </dataValidation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2026-08-28T10:17:22Z</cp:lastPrinted>
  <dcterms:created xsi:type="dcterms:W3CDTF">2026-02-02T12:27:45Z</dcterms:created>
  <dcterms:modified xsi:type="dcterms:W3CDTF">2026-09-10T08:09:13Z</dcterms:modified>
</cp:coreProperties>
</file>