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720-2026 - Adecuac instalac trasvase agua fría y caliente ed Digitalización PRADO REY(CM-NV)\DOCU\"/>
    </mc:Choice>
  </mc:AlternateContent>
  <xr:revisionPtr revIDLastSave="0" documentId="13_ncr:1_{1FFCD859-A553-489C-A193-53B122F588C4}"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Precio'!$A$7:$G$25</definedName>
    <definedName name="_xlnm.Print_Area" localSheetId="0">'Anexo I pag 1 oferta'!$A$3:$J$52</definedName>
    <definedName name="_xlnm.Print_Area" localSheetId="1">'Anexo I Tabla Desglose Precio'!$A$4:$G$35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6" l="1"/>
  <c r="G18" i="6"/>
  <c r="G16" i="6" l="1"/>
  <c r="G14" i="6"/>
  <c r="G12" i="6"/>
  <c r="G10" i="6"/>
  <c r="G8" i="6"/>
  <c r="G22" i="6" l="1"/>
  <c r="G23" i="6" s="1"/>
  <c r="B33" i="8"/>
  <c r="A25" i="8"/>
  <c r="G24" i="6" l="1"/>
  <c r="G25" i="6" s="1"/>
  <c r="G33" i="8" s="1"/>
</calcChain>
</file>

<file path=xl/sharedStrings.xml><?xml version="1.0" encoding="utf-8"?>
<sst xmlns="http://schemas.openxmlformats.org/spreadsheetml/2006/main" count="90" uniqueCount="76">
  <si>
    <t>Código</t>
  </si>
  <si>
    <t>Nat</t>
  </si>
  <si>
    <t>Ud</t>
  </si>
  <si>
    <t>Resumen</t>
  </si>
  <si>
    <t>CanPres</t>
  </si>
  <si>
    <t>Pres</t>
  </si>
  <si>
    <t>Capítulo</t>
  </si>
  <si>
    <t>Partida</t>
  </si>
  <si>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</si>
  <si>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</si>
  <si>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</si>
  <si>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</si>
  <si>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</si>
  <si>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</si>
  <si>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</si>
  <si>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</si>
  <si>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</si>
  <si>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</si>
  <si>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</si>
  <si>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</si>
  <si>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</si>
  <si>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</si>
  <si>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</si>
  <si>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</si>
  <si>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</si>
  <si>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</si>
  <si>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</si>
  <si>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</si>
  <si>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</si>
  <si>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</si>
  <si>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</si>
  <si>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</si>
  <si>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</si>
  <si>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</si>
  <si>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</si>
  <si>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</si>
  <si>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</si>
  <si>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01</t>
  </si>
  <si>
    <t>UD</t>
  </si>
  <si>
    <t>, a</t>
  </si>
  <si>
    <t>Fdo:</t>
  </si>
  <si>
    <t>(fecha)</t>
  </si>
  <si>
    <t>01.01</t>
  </si>
  <si>
    <t>01.02</t>
  </si>
  <si>
    <t>01.03</t>
  </si>
  <si>
    <t>01.04</t>
  </si>
  <si>
    <t>01.05</t>
  </si>
  <si>
    <r>
      <rPr>
        <sz val="10"/>
        <color theme="0"/>
        <rFont val="Calibri"/>
        <family val="2"/>
        <scheme val="minor"/>
      </rPr>
      <t>.</t>
    </r>
    <r>
      <rPr>
        <sz val="10"/>
        <color theme="1"/>
        <rFont val="Calibri"/>
        <family val="2"/>
        <scheme val="minor"/>
      </rPr>
      <t xml:space="preserve">- FIRMA - (Obligatoria) </t>
    </r>
  </si>
  <si>
    <t>Se incluirá, como apéndice a la proposición económica, la desagregación del precio y/o los precios unitarios utilizados para determinar el precio de la oferta.</t>
  </si>
  <si>
    <t xml:space="preserve">      /    / 2.026</t>
  </si>
  <si>
    <t xml:space="preserve">(*) Deben presupuestarse todas las partidas, las partidas ofertadas a cero se consideran ofertadas sin coste para RTVE. </t>
  </si>
  <si>
    <t>Expediente n.º S/03720/2026</t>
  </si>
  <si>
    <t xml:space="preserve">   “Adecuación instalación trasvase agua fría y caliente edificio Digitalización PRADO DEL REY"</t>
  </si>
  <si>
    <t>Presupuesto S-03720-2026 - Adecuación instalación trasvase agua fría y caliente edificio Digitalización PRADO DEL REY</t>
  </si>
  <si>
    <t>ADECUACION TRASVASE</t>
  </si>
  <si>
    <t>desmontaje de tuberia existente</t>
  </si>
  <si>
    <t>desmontaje de tuberias existentes de 4 y 6" ida y retorno circuitos de agua caliente y agua fria desde llave existente en bajada a galería en edificio Casa de la Radio, hasta vertical existente en edificio Digitalización</t>
  </si>
  <si>
    <t>TUBERÍA CALOR PP RETICULADO 110 MM</t>
  </si>
  <si>
    <t>TUBERÍA FRIO PP RETICULADO 160 MM</t>
  </si>
  <si>
    <t>AISLAMIENTO TUBERÍA CALOR 110 MM</t>
  </si>
  <si>
    <t>Ml. Aislamiento de tubería de 110 mm diámetro interior con p.p. de válvulas y accesorios, por medio de coquilla tipo ARMAFLEX autosellada,perfectamente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40 mm. Incluso material complementario, pequeño material, mano de obra de instalación</t>
  </si>
  <si>
    <t>AISLAMIENTO TUBERÍA FRÍO 160 MM</t>
  </si>
  <si>
    <t>Ml. Aislamiento de tubería de 160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40 mm. Incluso material complementario, pequeño material, mano de obra de instalación</t>
  </si>
  <si>
    <t>GESTIÓN DE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</si>
  <si>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REAL DECRETO 105/2008 de 1 de febrero de 2008, por el que se regula la producción y gestión de los residuos de construcción y demolición, ORDEN 2726/2009, de 16 de julio de 2009, por la que se regula la gestión de los residuos de construcción y demolición en la Comunidad de Madrid, y normativa al efecto del municipio correspondiente. 
Medida la unidad completamente terminada y con emisión de certificado de tratamiento residuos.</t>
  </si>
  <si>
    <t>SEGURIDAD Y SALUD</t>
  </si>
  <si>
    <t xml:space="preserve">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 Material para desarrollo de trabajos verticales
Incluso todo aquel material en materia de seguridad y salud que sea necesario para la buena realización de los trabajos que se van a desarrollar. Según RD 1627/1.997. Medida la unidad completamente realizada.</t>
  </si>
  <si>
    <t>PRESUPUESTO EJECUCION MATERIAL</t>
  </si>
  <si>
    <t>PRESUPUESTO EJECUCION CONTRATA</t>
  </si>
  <si>
    <r>
      <t>Gastos Generales</t>
    </r>
    <r>
      <rPr>
        <sz val="8"/>
        <color rgb="FFFF0000"/>
        <rFont val="Calibri"/>
        <family val="2"/>
        <scheme val="minor"/>
      </rPr>
      <t xml:space="preserve"> xx</t>
    </r>
    <r>
      <rPr>
        <sz val="8"/>
        <color theme="1"/>
        <rFont val="Calibri"/>
        <family val="2"/>
        <scheme val="minor"/>
      </rPr>
      <t xml:space="preserve"> % (a)</t>
    </r>
  </si>
  <si>
    <r>
      <t>Beneficio Industrial</t>
    </r>
    <r>
      <rPr>
        <sz val="8"/>
        <color rgb="FFFF0000"/>
        <rFont val="Calibri"/>
        <family val="2"/>
        <scheme val="minor"/>
      </rPr>
      <t xml:space="preserve"> xx</t>
    </r>
    <r>
      <rPr>
        <sz val="8"/>
        <color theme="1"/>
        <rFont val="Calibri"/>
        <family val="2"/>
        <scheme val="minor"/>
      </rPr>
      <t xml:space="preserve"> % (b)</t>
    </r>
  </si>
  <si>
    <r>
      <rPr>
        <b/>
        <sz val="8"/>
        <rFont val="Calibri"/>
        <family val="2"/>
        <scheme val="minor"/>
      </rPr>
      <t>(a) (b)</t>
    </r>
    <r>
      <rPr>
        <b/>
        <sz val="8"/>
        <color rgb="FFFF0000"/>
        <rFont val="Calibri"/>
        <family val="2"/>
        <scheme val="minor"/>
      </rPr>
      <t xml:space="preserve"> </t>
    </r>
    <r>
      <rPr>
        <b/>
        <sz val="8"/>
        <color theme="1"/>
        <rFont val="Calibri"/>
        <family val="2"/>
        <scheme val="minor"/>
      </rPr>
      <t>Cuando no se indiquen otros porcentajes se entenderá que quedan incluidos en el precio de la oferta el 13% de Gastos Generales y el 6% de Beneficio Industrial</t>
    </r>
  </si>
  <si>
    <t>01.06</t>
  </si>
  <si>
    <t>01.07</t>
  </si>
  <si>
    <t>Ml. Suministro e instalación de tubería de polipropileno reticulado reforzada con fibra de vidrio en su capa interior, lo que le aporta una baja dilatación térmica y una resistencia mecánica de PN20, de 110 mm de diámetro exterior, para instalaciones de ACS, climatización y calefacción. Estabilidad elevada, mayor resistencia a los golpes. De la marca ITALSAN, modelo NIRON Clima PPR Serie 5 o equivalente. Incluso soportación y accesorios, siguinedo instrucciones del fabricante para dilataciones previstas, realizando sujeciones fijas o deslizantes según se requiera (se incluyen curvas y cambios de dirección necesarios).</t>
  </si>
  <si>
    <t>Ml. Suministro e instalación de tubería de polipropileno reticulado reforzada con fibra de vidrio en su capa interior, lo que le aporta una baja dilatación térmica y una resistencia mecánica de PN20, de 160 mm de diámetro exterior, para instalaciones de ACS, climatización y calefacción. Estabilidad elevada, mayor resistencia a los golpes. De la marca ITALSAN, modelo NIRON Clima PPR Serie 5 o equivalente. Incluso soportación y accesorios, siguinedo instrucciones del fabricante para dilataciones previstas, realizando sujeciones fijas o deslizantes según se requiera. (se incluyen curvas y cambios de dirección necesarios).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</si>
</sst>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6" x14ac:knownFonts="1">
    <font>
      <sz val="11"/>
      <color theme="1"/>
      <name val="Calibri"/>
      <family val="2"/>
      <scheme val="minor"/>
    </font>
    <font>
      <b/>
      <sz val="10"/>
      <color theme="1"/>
      <name val="Calibri"/>
      <family val="2"/>
      <scheme val="minor"/>
    </font>
    <font>
      <b/>
      <sz val="8"/>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b/>
      <i/>
      <sz val="10"/>
      <color theme="1"/>
      <name val="Calibri"/>
      <family val="2"/>
      <scheme val="minor"/>
    </font>
    <font>
      <b/>
      <sz val="8"/>
      <color rgb="FF0000FF"/>
      <name val="Calibri"/>
      <family val="2"/>
      <scheme val="minor"/>
    </font>
    <font>
      <sz val="8"/>
      <color theme="1"/>
      <name val="Calibri"/>
      <family val="2"/>
      <scheme val="minor"/>
    </font>
    <font>
      <b/>
      <sz val="8"/>
      <color rgb="FFFF40FF"/>
      <name val="Calibri"/>
      <family val="2"/>
      <scheme val="minor"/>
    </font>
    <font>
      <sz val="10"/>
      <color theme="0"/>
      <name val="Calibri"/>
      <family val="2"/>
      <scheme val="minor"/>
    </font>
    <font>
      <b/>
      <sz val="8"/>
      <color rgb="FFFF0000"/>
      <name val="Calibri"/>
      <family val="2"/>
      <scheme val="minor"/>
    </font>
    <font>
      <sz val="8"/>
      <color rgb="FFFF0000"/>
      <name val="Calibri"/>
      <family val="2"/>
      <scheme val="minor"/>
    </font>
  </fonts>
  <fills count="7">
    <fill>
      <patternFill patternType="none"/>
    </fill>
    <fill>
      <patternFill patternType="gray125"/>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rgb="FF98C7AF"/>
        <bgColor indexed="64"/>
      </patternFill>
    </fill>
    <fill>
      <patternFill patternType="solid">
        <fgColor rgb="FFFFEDDB"/>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0">
    <xf numFmtId="0" fontId="0" fillId="0" borderId="0" xfId="0"/>
    <xf numFmtId="0" fontId="0" fillId="0" borderId="0" xfId="0" applyProtection="1"/>
    <xf numFmtId="0" fontId="0" fillId="0" borderId="0" xfId="0" applyAlignment="1" applyProtection="1">
      <alignment vertical="top"/>
    </xf>
    <xf numFmtId="0" fontId="12" fillId="0" borderId="0" xfId="0" applyFont="1" applyProtection="1"/>
    <xf numFmtId="0" fontId="1"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1" xfId="0" applyFont="1" applyBorder="1" applyAlignment="1" applyProtection="1">
      <alignment horizontal="center" vertical="top"/>
    </xf>
    <xf numFmtId="0" fontId="16" fillId="0" borderId="0" xfId="0" applyFont="1" applyAlignment="1" applyProtection="1">
      <alignment horizontal="left" vertical="top"/>
    </xf>
    <xf numFmtId="0" fontId="12" fillId="0" borderId="0" xfId="0" applyFont="1" applyAlignment="1" applyProtection="1">
      <alignment vertical="top"/>
    </xf>
    <xf numFmtId="14" fontId="16" fillId="2" borderId="0" xfId="0" applyNumberFormat="1" applyFont="1" applyFill="1" applyAlignment="1" applyProtection="1">
      <alignment horizontal="left" vertical="top"/>
      <protection locked="0"/>
    </xf>
    <xf numFmtId="0" fontId="12" fillId="0" borderId="0" xfId="0" applyFont="1" applyAlignment="1" applyProtection="1">
      <alignment horizontal="right"/>
    </xf>
    <xf numFmtId="0" fontId="12" fillId="0" borderId="0" xfId="0" applyFont="1" applyAlignment="1" applyProtection="1">
      <alignment horizontal="left" vertical="top" indent="1"/>
    </xf>
    <xf numFmtId="0" fontId="3" fillId="0" borderId="0" xfId="0" applyFont="1" applyAlignment="1" applyProtection="1">
      <alignment horizontal="left" vertical="top" indent="1"/>
    </xf>
    <xf numFmtId="0" fontId="0" fillId="0" borderId="0" xfId="0" applyAlignment="1" applyProtection="1">
      <alignment horizontal="left" indent="1"/>
    </xf>
    <xf numFmtId="0" fontId="12" fillId="0" borderId="0" xfId="0" applyFont="1" applyAlignment="1" applyProtection="1">
      <alignment horizontal="left" indent="1"/>
    </xf>
    <xf numFmtId="0" fontId="0" fillId="0" borderId="0" xfId="0" applyFill="1" applyAlignment="1" applyProtection="1">
      <alignment horizontal="left" indent="1"/>
    </xf>
    <xf numFmtId="0" fontId="11" fillId="0" borderId="0" xfId="0" applyFont="1" applyAlignment="1" applyProtection="1">
      <alignment horizontal="left" vertical="top" indent="1"/>
    </xf>
    <xf numFmtId="0" fontId="0" fillId="0" borderId="0" xfId="0" applyAlignment="1" applyProtection="1">
      <alignment horizontal="left" vertical="top" indent="1"/>
    </xf>
    <xf numFmtId="0" fontId="4" fillId="0" borderId="0" xfId="0" applyFont="1" applyAlignment="1" applyProtection="1">
      <alignment vertical="top"/>
    </xf>
    <xf numFmtId="0" fontId="15" fillId="0" borderId="0" xfId="0" applyFont="1" applyAlignment="1" applyProtection="1">
      <alignment vertical="top"/>
    </xf>
    <xf numFmtId="0" fontId="0" fillId="0" borderId="0" xfId="0" applyAlignment="1" applyProtection="1">
      <alignment horizontal="right"/>
    </xf>
    <xf numFmtId="0" fontId="19" fillId="0" borderId="1" xfId="0" applyFont="1" applyBorder="1" applyAlignment="1" applyProtection="1">
      <alignment vertical="top"/>
    </xf>
    <xf numFmtId="0" fontId="19" fillId="0" borderId="1" xfId="0" applyFont="1" applyBorder="1" applyAlignment="1" applyProtection="1">
      <alignment vertical="top" wrapText="1"/>
    </xf>
    <xf numFmtId="0" fontId="21" fillId="0" borderId="1" xfId="0" applyFont="1" applyBorder="1" applyAlignment="1" applyProtection="1">
      <alignment vertical="top"/>
    </xf>
    <xf numFmtId="0" fontId="0" fillId="0" borderId="0" xfId="0" applyAlignment="1" applyProtection="1">
      <alignment horizontal="center"/>
    </xf>
    <xf numFmtId="0" fontId="3" fillId="0" borderId="0" xfId="0" applyFont="1" applyAlignment="1" applyProtection="1">
      <alignment horizontal="center"/>
    </xf>
    <xf numFmtId="0" fontId="0" fillId="2" borderId="0" xfId="0" applyFill="1" applyAlignment="1" applyProtection="1">
      <protection locked="0"/>
    </xf>
    <xf numFmtId="0" fontId="0" fillId="2" borderId="0" xfId="0" applyFill="1" applyAlignment="1" applyProtection="1">
      <alignment wrapText="1"/>
      <protection locked="0"/>
    </xf>
    <xf numFmtId="0" fontId="0" fillId="0" borderId="0" xfId="0" applyAlignment="1" applyProtection="1"/>
    <xf numFmtId="0" fontId="19" fillId="0" borderId="1" xfId="0" applyFont="1" applyBorder="1" applyAlignment="1" applyProtection="1">
      <alignment horizontal="center" vertical="top"/>
    </xf>
    <xf numFmtId="49" fontId="2" fillId="5" borderId="1" xfId="0" applyNumberFormat="1" applyFont="1" applyFill="1" applyBorder="1" applyAlignment="1" applyProtection="1">
      <alignment vertical="top"/>
    </xf>
    <xf numFmtId="49" fontId="20" fillId="5" borderId="1" xfId="0" applyNumberFormat="1" applyFont="1" applyFill="1" applyBorder="1" applyAlignment="1" applyProtection="1">
      <alignment vertical="top"/>
    </xf>
    <xf numFmtId="49" fontId="2" fillId="5" borderId="1" xfId="0" applyNumberFormat="1" applyFont="1" applyFill="1" applyBorder="1" applyAlignment="1" applyProtection="1">
      <alignment vertical="top" wrapText="1"/>
    </xf>
    <xf numFmtId="3" fontId="22" fillId="5" borderId="1" xfId="0" applyNumberFormat="1" applyFont="1" applyFill="1" applyBorder="1" applyAlignment="1" applyProtection="1">
      <alignment vertical="top"/>
    </xf>
    <xf numFmtId="4" fontId="6" fillId="5" borderId="1" xfId="0" applyNumberFormat="1" applyFont="1" applyFill="1" applyBorder="1" applyAlignment="1" applyProtection="1">
      <alignment vertical="top"/>
    </xf>
    <xf numFmtId="49" fontId="21" fillId="6" borderId="1" xfId="0" applyNumberFormat="1" applyFont="1" applyFill="1" applyBorder="1" applyAlignment="1" applyProtection="1">
      <alignment vertical="top"/>
    </xf>
    <xf numFmtId="49" fontId="21" fillId="0" borderId="1" xfId="0" applyNumberFormat="1" applyFont="1" applyBorder="1" applyAlignment="1" applyProtection="1">
      <alignment vertical="top"/>
    </xf>
    <xf numFmtId="4" fontId="21" fillId="0" borderId="1" xfId="0" applyNumberFormat="1" applyFont="1" applyBorder="1" applyAlignment="1" applyProtection="1">
      <alignment vertical="top"/>
    </xf>
    <xf numFmtId="4" fontId="7" fillId="2" borderId="1" xfId="0" applyNumberFormat="1" applyFont="1" applyFill="1" applyBorder="1" applyAlignment="1" applyProtection="1">
      <alignment vertical="top"/>
    </xf>
    <xf numFmtId="0" fontId="7" fillId="0" borderId="1" xfId="0" applyFont="1" applyBorder="1" applyAlignment="1" applyProtection="1">
      <alignment vertical="top"/>
    </xf>
    <xf numFmtId="4" fontId="7" fillId="2" borderId="1" xfId="0" applyNumberFormat="1" applyFont="1" applyFill="1" applyBorder="1" applyAlignment="1" applyProtection="1">
      <alignment vertical="top"/>
      <protection locked="0"/>
    </xf>
    <xf numFmtId="0" fontId="2" fillId="0" borderId="0" xfId="0" applyFont="1" applyBorder="1" applyAlignment="1" applyProtection="1">
      <alignment vertical="top" wrapText="1"/>
    </xf>
    <xf numFmtId="4" fontId="6" fillId="2" borderId="1" xfId="0" applyNumberFormat="1" applyFont="1" applyFill="1" applyBorder="1" applyAlignment="1" applyProtection="1">
      <alignment horizontal="center" vertical="top"/>
    </xf>
    <xf numFmtId="4" fontId="6" fillId="2" borderId="1" xfId="0" applyNumberFormat="1" applyFont="1" applyFill="1" applyBorder="1" applyAlignment="1" applyProtection="1">
      <alignment horizontal="center" vertical="top" wrapText="1"/>
    </xf>
    <xf numFmtId="2" fontId="25" fillId="2" borderId="18" xfId="0" applyNumberFormat="1" applyFont="1" applyFill="1" applyBorder="1" applyAlignment="1" applyProtection="1">
      <alignment horizontal="right" vertical="center" indent="4"/>
      <protection locked="0"/>
    </xf>
    <xf numFmtId="4" fontId="7" fillId="2" borderId="18" xfId="0" applyNumberFormat="1" applyFont="1" applyFill="1" applyBorder="1" applyAlignment="1" applyProtection="1">
      <alignment horizontal="center" vertical="center"/>
      <protection locked="0"/>
    </xf>
    <xf numFmtId="2" fontId="25" fillId="2" borderId="1" xfId="0" applyNumberFormat="1" applyFont="1" applyFill="1" applyBorder="1" applyAlignment="1" applyProtection="1">
      <alignment horizontal="right" vertical="center" indent="4"/>
      <protection locked="0"/>
    </xf>
    <xf numFmtId="4" fontId="7" fillId="2" borderId="1" xfId="0" applyNumberFormat="1" applyFont="1" applyFill="1" applyBorder="1" applyAlignment="1" applyProtection="1">
      <alignment horizontal="center" vertical="center"/>
      <protection locked="0"/>
    </xf>
    <xf numFmtId="0" fontId="12" fillId="2" borderId="0" xfId="0" applyFont="1" applyFill="1" applyAlignment="1" applyProtection="1">
      <alignment horizontal="left" vertical="top" shrinkToFit="1"/>
      <protection locked="0"/>
    </xf>
    <xf numFmtId="0" fontId="12" fillId="0" borderId="0" xfId="0" applyFont="1" applyAlignment="1" applyProtection="1">
      <alignment horizontal="center"/>
    </xf>
    <xf numFmtId="49" fontId="21" fillId="0" borderId="1" xfId="0" applyNumberFormat="1" applyFont="1" applyBorder="1" applyAlignment="1" applyProtection="1">
      <alignment vertical="top" wrapText="1"/>
    </xf>
    <xf numFmtId="0" fontId="12" fillId="0" borderId="0" xfId="0" applyFont="1" applyAlignment="1" applyProtection="1">
      <alignment horizontal="center"/>
    </xf>
    <xf numFmtId="0" fontId="2" fillId="0" borderId="0" xfId="0" applyFont="1" applyBorder="1" applyAlignment="1" applyProtection="1">
      <alignment horizontal="left" vertical="top" wrapText="1"/>
    </xf>
    <xf numFmtId="0" fontId="0" fillId="0" borderId="0" xfId="0" applyFont="1" applyAlignment="1" applyProtection="1">
      <alignment horizontal="justify" vertical="top" wrapText="1"/>
    </xf>
    <xf numFmtId="0" fontId="0" fillId="2" borderId="0" xfId="0" applyFill="1" applyAlignment="1" applyProtection="1">
      <alignment horizontal="center"/>
      <protection locked="0"/>
    </xf>
    <xf numFmtId="0" fontId="0" fillId="2" borderId="0" xfId="0" applyFill="1" applyAlignment="1" applyProtection="1">
      <alignment horizontal="center" wrapText="1"/>
      <protection locked="0"/>
    </xf>
    <xf numFmtId="0" fontId="12" fillId="0" borderId="0" xfId="0" applyFont="1" applyAlignment="1" applyProtection="1">
      <alignment horizontal="center"/>
    </xf>
    <xf numFmtId="0" fontId="17" fillId="3" borderId="8" xfId="0" applyFont="1" applyFill="1" applyBorder="1" applyAlignment="1" applyProtection="1">
      <alignment horizontal="center" vertical="center" wrapText="1"/>
    </xf>
    <xf numFmtId="0" fontId="17" fillId="3" borderId="6" xfId="0" applyFont="1" applyFill="1" applyBorder="1" applyAlignment="1" applyProtection="1">
      <alignment horizontal="center" vertical="center" wrapText="1"/>
    </xf>
    <xf numFmtId="0" fontId="17" fillId="3" borderId="10" xfId="0" applyFont="1" applyFill="1" applyBorder="1" applyAlignment="1" applyProtection="1">
      <alignment horizontal="center" vertical="center" wrapText="1"/>
    </xf>
    <xf numFmtId="0" fontId="17" fillId="3" borderId="9" xfId="0" applyFont="1" applyFill="1" applyBorder="1" applyAlignment="1" applyProtection="1">
      <alignment horizontal="center" vertical="center" wrapText="1"/>
    </xf>
    <xf numFmtId="0" fontId="17" fillId="3" borderId="7" xfId="0" applyFont="1" applyFill="1" applyBorder="1" applyAlignment="1" applyProtection="1">
      <alignment horizontal="center" vertical="center" wrapText="1"/>
    </xf>
    <xf numFmtId="0" fontId="17" fillId="3" borderId="11" xfId="0" applyFont="1" applyFill="1" applyBorder="1" applyAlignment="1" applyProtection="1">
      <alignment horizontal="center" vertical="center" wrapText="1"/>
    </xf>
    <xf numFmtId="0" fontId="17" fillId="3" borderId="12" xfId="0" applyFont="1" applyFill="1" applyBorder="1" applyAlignment="1" applyProtection="1">
      <alignment horizontal="center" vertical="center" wrapText="1"/>
    </xf>
    <xf numFmtId="0" fontId="17" fillId="3" borderId="0" xfId="0" applyFont="1" applyFill="1" applyBorder="1" applyAlignment="1" applyProtection="1">
      <alignment horizontal="center" vertical="center" wrapText="1"/>
    </xf>
    <xf numFmtId="0" fontId="12" fillId="2" borderId="0" xfId="0" applyFont="1" applyFill="1" applyAlignment="1" applyProtection="1">
      <alignment horizontal="center" wrapText="1"/>
      <protection locked="0"/>
    </xf>
    <xf numFmtId="0" fontId="3" fillId="0" borderId="0" xfId="0" applyFont="1" applyAlignment="1" applyProtection="1">
      <alignment horizontal="center" vertical="top"/>
    </xf>
    <xf numFmtId="0" fontId="16" fillId="2" borderId="0" xfId="0" applyFont="1" applyFill="1" applyAlignment="1" applyProtection="1">
      <alignment horizontal="center" vertical="top"/>
      <protection locked="0"/>
    </xf>
    <xf numFmtId="0" fontId="16" fillId="2" borderId="0" xfId="0" applyFont="1" applyFill="1" applyAlignment="1" applyProtection="1">
      <alignment horizontal="center" vertical="top" wrapText="1"/>
      <protection locked="0"/>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12" fillId="2" borderId="0" xfId="0" applyFont="1" applyFill="1" applyAlignment="1" applyProtection="1">
      <alignment horizontal="left" vertical="top" shrinkToFit="1"/>
      <protection locked="0"/>
    </xf>
    <xf numFmtId="0" fontId="12" fillId="0" borderId="0" xfId="0" applyFont="1" applyAlignment="1" applyProtection="1">
      <alignment horizontal="center" vertical="top"/>
    </xf>
    <xf numFmtId="0" fontId="0" fillId="0" borderId="0" xfId="0" applyAlignment="1" applyProtection="1">
      <alignment horizontal="left" vertical="top" wrapText="1" indent="1"/>
    </xf>
    <xf numFmtId="164" fontId="18" fillId="4" borderId="12" xfId="0" applyNumberFormat="1" applyFont="1" applyFill="1" applyBorder="1" applyAlignment="1" applyProtection="1">
      <alignment horizontal="center" vertical="center" wrapText="1"/>
    </xf>
    <xf numFmtId="164" fontId="18" fillId="4" borderId="0" xfId="0" applyNumberFormat="1" applyFont="1" applyFill="1" applyBorder="1" applyAlignment="1" applyProtection="1">
      <alignment horizontal="center" vertical="center" wrapText="1"/>
    </xf>
    <xf numFmtId="0" fontId="18" fillId="4" borderId="13" xfId="0" applyFont="1" applyFill="1" applyBorder="1" applyAlignment="1" applyProtection="1">
      <alignment horizontal="center" vertical="center" wrapText="1"/>
    </xf>
    <xf numFmtId="0" fontId="18" fillId="4" borderId="14" xfId="0" applyFont="1" applyFill="1" applyBorder="1" applyAlignment="1" applyProtection="1">
      <alignment horizontal="center" vertical="center" wrapText="1"/>
    </xf>
    <xf numFmtId="0" fontId="12" fillId="2" borderId="0" xfId="0" applyFont="1" applyFill="1" applyAlignment="1" applyProtection="1">
      <alignment horizontal="center" shrinkToFit="1"/>
      <protection locked="0"/>
    </xf>
    <xf numFmtId="0" fontId="8" fillId="0" borderId="2" xfId="0" applyFont="1" applyBorder="1" applyAlignment="1" applyProtection="1">
      <alignment horizontal="left" vertical="top" wrapText="1"/>
    </xf>
    <xf numFmtId="0" fontId="8" fillId="0" borderId="3" xfId="0" applyFont="1" applyBorder="1" applyAlignment="1" applyProtection="1">
      <alignment horizontal="left" vertical="top" wrapText="1"/>
    </xf>
    <xf numFmtId="0" fontId="8" fillId="0" borderId="4" xfId="0" applyFont="1" applyBorder="1" applyAlignment="1" applyProtection="1">
      <alignment horizontal="left" vertical="top" wrapText="1"/>
    </xf>
    <xf numFmtId="0" fontId="10" fillId="0" borderId="5" xfId="0" applyFont="1" applyBorder="1" applyAlignment="1" applyProtection="1">
      <alignment horizontal="center" vertical="center" wrapText="1"/>
    </xf>
    <xf numFmtId="0" fontId="3" fillId="0" borderId="0" xfId="0" applyFont="1" applyAlignment="1" applyProtection="1">
      <alignment horizontal="left" vertical="top" wrapText="1"/>
    </xf>
    <xf numFmtId="0" fontId="2" fillId="0" borderId="15" xfId="0" applyFont="1" applyBorder="1" applyAlignment="1" applyProtection="1">
      <alignment horizontal="right" vertical="top"/>
    </xf>
    <xf numFmtId="0" fontId="2" fillId="0" borderId="16" xfId="0" applyFont="1" applyBorder="1" applyAlignment="1" applyProtection="1">
      <alignment horizontal="right" vertical="top"/>
    </xf>
    <xf numFmtId="0" fontId="2" fillId="0" borderId="17" xfId="0" applyFont="1" applyBorder="1" applyAlignment="1" applyProtection="1">
      <alignment horizontal="right" vertical="top"/>
    </xf>
    <xf numFmtId="0" fontId="2" fillId="0" borderId="15" xfId="0" applyFont="1" applyBorder="1" applyAlignment="1" applyProtection="1">
      <alignment horizontal="right" vertical="top" wrapText="1"/>
    </xf>
    <xf numFmtId="0" fontId="2" fillId="0" borderId="16" xfId="0" applyFont="1" applyBorder="1" applyAlignment="1" applyProtection="1">
      <alignment horizontal="right" vertical="top" wrapText="1"/>
    </xf>
    <xf numFmtId="0" fontId="2" fillId="0" borderId="17" xfId="0" applyFont="1" applyBorder="1" applyAlignment="1" applyProtection="1">
      <alignment horizontal="right" vertical="top" wrapText="1"/>
    </xf>
    <xf numFmtId="0" fontId="2" fillId="0" borderId="0" xfId="0" applyFont="1" applyBorder="1" applyAlignment="1" applyProtection="1">
      <alignment horizontal="left" vertical="top" wrapText="1"/>
    </xf>
    <xf numFmtId="49" fontId="21" fillId="0" borderId="15" xfId="0" applyNumberFormat="1" applyFont="1" applyBorder="1" applyAlignment="1" applyProtection="1">
      <alignment horizontal="right" vertical="top" wrapText="1"/>
    </xf>
    <xf numFmtId="49" fontId="21" fillId="0" borderId="17" xfId="0" applyNumberFormat="1"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50"/>
  <sheetViews>
    <sheetView showGridLines="0"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5" width="11.42578125" style="1"/>
    <col min="6" max="6" width="13.42578125" style="1" customWidth="1"/>
    <col min="7" max="9" width="11.42578125" style="1"/>
    <col min="10" max="10" width="1.7109375" style="1" customWidth="1"/>
    <col min="11" max="16384" width="11.42578125" style="1"/>
  </cols>
  <sheetData>
    <row r="2" spans="1:9" s="2" customFormat="1" ht="108.75" customHeight="1" x14ac:dyDescent="0.25">
      <c r="A2" s="76" t="s">
        <v>11</v>
      </c>
      <c r="B2" s="76"/>
      <c r="C2" s="76"/>
      <c r="D2" s="76"/>
      <c r="E2" s="76"/>
      <c r="F2" s="76"/>
      <c r="G2" s="76"/>
      <c r="H2" s="76"/>
      <c r="I2" s="76"/>
    </row>
    <row r="5" spans="1:9" x14ac:dyDescent="0.25">
      <c r="D5" s="3"/>
      <c r="E5" s="3"/>
      <c r="F5" s="4"/>
      <c r="G5" s="4"/>
      <c r="H5" s="4"/>
      <c r="I5" s="5" t="s">
        <v>52</v>
      </c>
    </row>
    <row r="6" spans="1:9" x14ac:dyDescent="0.25">
      <c r="D6" s="3"/>
      <c r="E6" s="3"/>
      <c r="F6" s="4"/>
      <c r="G6" s="4"/>
      <c r="H6" s="4"/>
      <c r="I6" s="5"/>
    </row>
    <row r="7" spans="1:9" x14ac:dyDescent="0.25">
      <c r="D7" s="3"/>
      <c r="E7" s="3"/>
      <c r="F7" s="4"/>
      <c r="G7" s="4"/>
      <c r="H7" s="4"/>
      <c r="I7" s="6" t="s">
        <v>51</v>
      </c>
    </row>
    <row r="8" spans="1:9" ht="24.95" customHeight="1" x14ac:dyDescent="0.25"/>
    <row r="9" spans="1:9" ht="18.75" x14ac:dyDescent="0.3">
      <c r="A9" s="77" t="s">
        <v>12</v>
      </c>
      <c r="B9" s="77"/>
      <c r="C9" s="77"/>
      <c r="D9" s="77"/>
      <c r="E9" s="77"/>
      <c r="F9" s="77"/>
      <c r="G9" s="77"/>
      <c r="H9" s="77"/>
      <c r="I9" s="77"/>
    </row>
    <row r="10" spans="1:9" ht="15" customHeight="1" x14ac:dyDescent="0.25"/>
    <row r="11" spans="1:9" ht="15" customHeight="1" x14ac:dyDescent="0.25"/>
    <row r="12" spans="1:9" x14ac:dyDescent="0.25">
      <c r="A12" s="18" t="s">
        <v>13</v>
      </c>
      <c r="B12" s="78"/>
      <c r="C12" s="78"/>
      <c r="D12" s="78"/>
      <c r="E12" s="78"/>
      <c r="F12" s="79" t="s">
        <v>18</v>
      </c>
      <c r="G12" s="79"/>
      <c r="H12" s="79"/>
      <c r="I12" s="55"/>
    </row>
    <row r="13" spans="1:9" x14ac:dyDescent="0.25">
      <c r="A13" s="19" t="s">
        <v>24</v>
      </c>
      <c r="B13" s="73" t="s">
        <v>25</v>
      </c>
      <c r="C13" s="73"/>
      <c r="D13" s="73"/>
      <c r="E13" s="73"/>
      <c r="F13" s="8"/>
      <c r="G13" s="8"/>
      <c r="H13" s="8"/>
      <c r="I13" s="7"/>
    </row>
    <row r="14" spans="1:9" x14ac:dyDescent="0.25">
      <c r="A14" s="18" t="s">
        <v>19</v>
      </c>
      <c r="B14" s="14"/>
      <c r="C14" s="16"/>
      <c r="D14" s="14"/>
      <c r="E14" s="79" t="s">
        <v>20</v>
      </c>
      <c r="F14" s="79"/>
      <c r="G14" s="75"/>
      <c r="H14" s="75"/>
      <c r="I14" s="75"/>
    </row>
    <row r="15" spans="1:9" ht="15" customHeight="1" x14ac:dyDescent="0.25">
      <c r="A15" s="20"/>
    </row>
    <row r="16" spans="1:9" ht="15" customHeight="1" x14ac:dyDescent="0.25">
      <c r="A16" s="21" t="s">
        <v>21</v>
      </c>
      <c r="B16" s="3"/>
      <c r="C16" s="72"/>
      <c r="D16" s="72"/>
      <c r="E16" s="72"/>
      <c r="F16" s="72"/>
      <c r="G16" s="72"/>
      <c r="H16" s="56" t="s">
        <v>22</v>
      </c>
      <c r="I16" s="55"/>
    </row>
    <row r="17" spans="1:12" ht="15" customHeight="1" x14ac:dyDescent="0.25">
      <c r="A17" s="20"/>
    </row>
    <row r="18" spans="1:12" x14ac:dyDescent="0.25">
      <c r="A18" s="18" t="s">
        <v>23</v>
      </c>
      <c r="B18" s="15"/>
      <c r="C18" s="74"/>
      <c r="D18" s="74"/>
      <c r="E18" s="3"/>
      <c r="F18" s="17" t="s">
        <v>27</v>
      </c>
      <c r="G18" s="75"/>
      <c r="H18" s="75"/>
      <c r="I18" s="75"/>
    </row>
    <row r="19" spans="1:12" x14ac:dyDescent="0.25">
      <c r="A19" s="20"/>
      <c r="B19" s="8"/>
      <c r="C19" s="8" t="s">
        <v>26</v>
      </c>
      <c r="D19" s="8"/>
      <c r="E19" s="8"/>
      <c r="G19" s="73" t="s">
        <v>14</v>
      </c>
      <c r="H19" s="73"/>
      <c r="I19" s="73"/>
    </row>
    <row r="20" spans="1:12" x14ac:dyDescent="0.25">
      <c r="A20" s="18" t="s">
        <v>15</v>
      </c>
      <c r="B20" s="55"/>
      <c r="C20" s="79" t="s">
        <v>16</v>
      </c>
      <c r="D20" s="79"/>
      <c r="E20" s="85"/>
      <c r="F20" s="85"/>
      <c r="G20" s="85"/>
      <c r="H20" s="56" t="s">
        <v>34</v>
      </c>
      <c r="I20" s="55"/>
    </row>
    <row r="21" spans="1:12" s="9" customFormat="1" x14ac:dyDescent="0.25">
      <c r="A21" s="22"/>
      <c r="B21" s="10"/>
      <c r="C21" s="11"/>
      <c r="D21" s="11"/>
      <c r="E21" s="12"/>
      <c r="F21" s="12"/>
      <c r="G21" s="12"/>
      <c r="H21" s="12"/>
      <c r="I21" s="12"/>
    </row>
    <row r="22" spans="1:12" ht="15" customHeight="1" x14ac:dyDescent="0.25">
      <c r="A22" s="21" t="s">
        <v>21</v>
      </c>
      <c r="B22" s="3"/>
      <c r="C22" s="72"/>
      <c r="D22" s="72"/>
      <c r="E22" s="72"/>
      <c r="F22" s="72"/>
      <c r="G22" s="72"/>
      <c r="H22" s="56" t="s">
        <v>35</v>
      </c>
      <c r="I22" s="55"/>
    </row>
    <row r="23" spans="1:12" ht="15" customHeight="1" x14ac:dyDescent="0.25"/>
    <row r="24" spans="1:12" ht="15" customHeight="1" x14ac:dyDescent="0.25">
      <c r="A24" s="20" t="s">
        <v>28</v>
      </c>
      <c r="B24" s="20"/>
      <c r="C24" s="20"/>
      <c r="D24" s="20"/>
      <c r="E24" s="20"/>
      <c r="F24" s="20"/>
      <c r="G24" s="20"/>
      <c r="H24" s="20"/>
      <c r="I24" s="20"/>
    </row>
    <row r="25" spans="1:12" x14ac:dyDescent="0.25">
      <c r="A25" s="23" t="str">
        <f>+RIGHT(I7,12)&amp;" - "&amp;I5</f>
        <v>S/03720/2026 -    “Adecuación instalación trasvase agua fría y caliente edificio Digitalización PRADO DEL REY"</v>
      </c>
      <c r="B25" s="24"/>
      <c r="C25" s="24"/>
      <c r="D25" s="24"/>
      <c r="E25" s="24"/>
      <c r="F25" s="24"/>
      <c r="G25" s="24"/>
      <c r="H25" s="24"/>
      <c r="I25" s="24"/>
    </row>
    <row r="26" spans="1:12" ht="15" customHeight="1" x14ac:dyDescent="0.25">
      <c r="A26" s="24"/>
      <c r="B26" s="24"/>
      <c r="C26" s="24"/>
      <c r="D26" s="24"/>
      <c r="E26" s="24"/>
      <c r="F26" s="24"/>
      <c r="G26" s="24"/>
      <c r="H26" s="24"/>
      <c r="I26" s="24"/>
    </row>
    <row r="27" spans="1:12" ht="56.25" customHeight="1" x14ac:dyDescent="0.25">
      <c r="A27" s="80" t="s">
        <v>29</v>
      </c>
      <c r="B27" s="80"/>
      <c r="C27" s="80"/>
      <c r="D27" s="80"/>
      <c r="E27" s="80"/>
      <c r="F27" s="80"/>
      <c r="G27" s="80"/>
      <c r="H27" s="80"/>
      <c r="I27" s="80"/>
    </row>
    <row r="28" spans="1:12" ht="15" customHeight="1" x14ac:dyDescent="0.25">
      <c r="A28" s="24"/>
      <c r="B28" s="24"/>
      <c r="C28" s="24"/>
      <c r="D28" s="24"/>
      <c r="E28" s="24"/>
      <c r="F28" s="24"/>
      <c r="G28" s="24"/>
      <c r="H28" s="24"/>
      <c r="I28" s="24"/>
    </row>
    <row r="29" spans="1:12" ht="15" customHeight="1" x14ac:dyDescent="0.25">
      <c r="A29" s="23" t="s">
        <v>30</v>
      </c>
      <c r="B29" s="24"/>
      <c r="C29" s="24"/>
      <c r="D29" s="24"/>
      <c r="E29" s="24"/>
      <c r="F29" s="24"/>
      <c r="G29" s="24"/>
      <c r="H29" s="24"/>
      <c r="I29" s="20"/>
    </row>
    <row r="30" spans="1:12" ht="15" customHeight="1" thickBot="1" x14ac:dyDescent="0.3">
      <c r="A30" s="2"/>
      <c r="B30" s="2"/>
      <c r="C30" s="2"/>
      <c r="D30" s="2"/>
      <c r="E30" s="2"/>
      <c r="F30" s="2"/>
      <c r="G30" s="2"/>
      <c r="H30" s="2"/>
    </row>
    <row r="31" spans="1:12" ht="15" customHeight="1" thickTop="1" x14ac:dyDescent="0.25">
      <c r="A31" s="2"/>
      <c r="B31" s="64" t="s">
        <v>31</v>
      </c>
      <c r="C31" s="65"/>
      <c r="D31" s="65"/>
      <c r="E31" s="65"/>
      <c r="F31" s="66"/>
      <c r="G31" s="70" t="s">
        <v>32</v>
      </c>
      <c r="H31" s="71"/>
      <c r="I31" s="2"/>
      <c r="J31" s="2"/>
      <c r="K31" s="2"/>
      <c r="L31" s="2"/>
    </row>
    <row r="32" spans="1:12" ht="15" customHeight="1" thickBot="1" x14ac:dyDescent="0.3">
      <c r="A32" s="2"/>
      <c r="B32" s="67"/>
      <c r="C32" s="68"/>
      <c r="D32" s="68"/>
      <c r="E32" s="68"/>
      <c r="F32" s="69"/>
      <c r="G32" s="70" t="s">
        <v>33</v>
      </c>
      <c r="H32" s="71"/>
      <c r="I32" s="2"/>
      <c r="J32" s="2"/>
      <c r="K32" s="2"/>
      <c r="L32" s="2"/>
    </row>
    <row r="33" spans="1:12" ht="30" customHeight="1" thickBot="1" x14ac:dyDescent="0.3">
      <c r="A33" s="2"/>
      <c r="B33" s="83" t="str">
        <f>+I5</f>
        <v xml:space="preserve">   “Adecuación instalación trasvase agua fría y caliente edificio Digitalización PRADO DEL REY"</v>
      </c>
      <c r="C33" s="83"/>
      <c r="D33" s="83"/>
      <c r="E33" s="83"/>
      <c r="F33" s="84"/>
      <c r="G33" s="81">
        <f>+IFERROR(IF(ISNUMBER('Anexo I Tabla Desglose Precio'!G25),IF('Anexo I Tabla Desglose Precio'!G25&lt;=33650,'Anexo I Tabla Desglose Precio'!G25,"ERROR: no debe superar 33.650,00"),"revisar desglose precio"),"desglose precio incompleto/incorrecto")</f>
        <v>0</v>
      </c>
      <c r="H33" s="82"/>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3" t="s">
        <v>17</v>
      </c>
      <c r="B36" s="2"/>
      <c r="C36" s="2"/>
      <c r="D36" s="2"/>
      <c r="E36" s="2"/>
      <c r="F36" s="2"/>
      <c r="G36" s="2"/>
      <c r="H36" s="2"/>
      <c r="I36" s="2"/>
    </row>
    <row r="37" spans="1:12" ht="8.1" customHeight="1" x14ac:dyDescent="0.25">
      <c r="A37" s="2"/>
      <c r="B37" s="2"/>
      <c r="C37" s="2"/>
      <c r="D37" s="2"/>
      <c r="E37" s="2"/>
      <c r="F37" s="2"/>
      <c r="G37" s="2"/>
      <c r="H37" s="2"/>
      <c r="I37" s="2"/>
    </row>
    <row r="42" spans="1:12" ht="47.25" customHeight="1" x14ac:dyDescent="0.25">
      <c r="A42" s="60" t="s">
        <v>48</v>
      </c>
      <c r="B42" s="60"/>
      <c r="C42" s="60"/>
      <c r="D42" s="60"/>
      <c r="E42" s="60"/>
      <c r="F42" s="60"/>
      <c r="G42" s="60"/>
      <c r="H42" s="60"/>
      <c r="I42" s="60"/>
    </row>
    <row r="47" spans="1:12" x14ac:dyDescent="0.25">
      <c r="B47" s="61"/>
      <c r="C47" s="61"/>
      <c r="D47" s="61"/>
      <c r="E47" s="31" t="s">
        <v>39</v>
      </c>
      <c r="F47" s="33" t="s">
        <v>49</v>
      </c>
    </row>
    <row r="48" spans="1:12" x14ac:dyDescent="0.25">
      <c r="F48" s="32" t="s">
        <v>41</v>
      </c>
    </row>
    <row r="49" spans="2:6" x14ac:dyDescent="0.25">
      <c r="B49" s="27" t="s">
        <v>40</v>
      </c>
      <c r="C49" s="62"/>
      <c r="D49" s="62"/>
      <c r="E49" s="62"/>
      <c r="F49" s="62"/>
    </row>
    <row r="50" spans="2:6" x14ac:dyDescent="0.25">
      <c r="C50" s="63" t="s">
        <v>47</v>
      </c>
      <c r="D50" s="63"/>
      <c r="E50" s="63"/>
      <c r="F50" s="35"/>
    </row>
  </sheetData>
  <sheetProtection algorithmName="SHA-512" hashValue="1JHQvctTNixbk7hiDVLVZR6azhD7ukqn5sWjohqQ66uGGKCHM/YsR11rHysIZ+PLqRddnuRhS2IMf40SxiN3UQ==" saltValue="Ij++qMdZ22M33UpVCqexrQ==" spinCount="100000" sheet="1" objects="1" scenarios="1" selectLockedCells="1"/>
  <mergeCells count="24">
    <mergeCell ref="C22:G22"/>
    <mergeCell ref="A27:I27"/>
    <mergeCell ref="C20:D20"/>
    <mergeCell ref="G33:H33"/>
    <mergeCell ref="B33:F33"/>
    <mergeCell ref="E20:G20"/>
    <mergeCell ref="A2:I2"/>
    <mergeCell ref="A9:I9"/>
    <mergeCell ref="B12:E12"/>
    <mergeCell ref="F12:H12"/>
    <mergeCell ref="E14:F14"/>
    <mergeCell ref="G14:I14"/>
    <mergeCell ref="C16:G16"/>
    <mergeCell ref="B13:E13"/>
    <mergeCell ref="C18:D18"/>
    <mergeCell ref="G18:I18"/>
    <mergeCell ref="G19:I19"/>
    <mergeCell ref="A42:I42"/>
    <mergeCell ref="B47:D47"/>
    <mergeCell ref="C49:F49"/>
    <mergeCell ref="C50:E50"/>
    <mergeCell ref="B31:F32"/>
    <mergeCell ref="G31:H31"/>
    <mergeCell ref="G32:H32"/>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M34"/>
  <sheetViews>
    <sheetView showGridLines="0" zoomScaleNormal="100" workbookViewId="0">
      <pane ySplit="6" topLeftCell="A7" activePane="bottomLeft" state="frozen"/>
      <selection pane="bottomLeft" activeCell="F8" sqref="F8"/>
    </sheetView>
  </sheetViews>
  <sheetFormatPr baseColWidth="10" defaultRowHeight="15" x14ac:dyDescent="0.25"/>
  <cols>
    <col min="1" max="1" width="7" style="1" bestFit="1" customWidth="1"/>
    <col min="2" max="2" width="6.5703125" style="1" bestFit="1" customWidth="1"/>
    <col min="3" max="3" width="3.7109375" style="1" bestFit="1" customWidth="1"/>
    <col min="4" max="4" width="64.42578125" style="1" customWidth="1"/>
    <col min="5" max="5" width="7.85546875" style="1" bestFit="1" customWidth="1"/>
    <col min="6" max="6" width="16.42578125" style="1" bestFit="1" customWidth="1"/>
    <col min="7" max="7" width="12.7109375" style="1" customWidth="1"/>
    <col min="8" max="16384" width="11.42578125" style="1"/>
  </cols>
  <sheetData>
    <row r="1" spans="1:7" ht="73.5" hidden="1" customHeight="1" thickBot="1" x14ac:dyDescent="0.3">
      <c r="A1" s="86" t="s">
        <v>9</v>
      </c>
      <c r="B1" s="87"/>
      <c r="C1" s="87"/>
      <c r="D1" s="87"/>
      <c r="E1" s="87"/>
      <c r="F1" s="87"/>
      <c r="G1" s="88"/>
    </row>
    <row r="2" spans="1:7" ht="60" customHeight="1" x14ac:dyDescent="0.25">
      <c r="A2" s="89" t="s">
        <v>36</v>
      </c>
      <c r="B2" s="89"/>
      <c r="C2" s="89"/>
      <c r="D2" s="89"/>
      <c r="E2" s="89"/>
      <c r="F2" s="89"/>
      <c r="G2" s="89"/>
    </row>
    <row r="3" spans="1:7" x14ac:dyDescent="0.25">
      <c r="A3" s="25"/>
      <c r="B3" s="25"/>
      <c r="C3" s="25"/>
      <c r="D3" s="25"/>
      <c r="E3" s="25"/>
      <c r="F3" s="25"/>
      <c r="G3" s="25"/>
    </row>
    <row r="4" spans="1:7" x14ac:dyDescent="0.25">
      <c r="A4" s="26" t="s">
        <v>53</v>
      </c>
      <c r="B4" s="25"/>
      <c r="C4" s="25"/>
      <c r="D4" s="25"/>
      <c r="E4" s="25"/>
      <c r="F4" s="25"/>
      <c r="G4" s="25"/>
    </row>
    <row r="5" spans="1:7" ht="5.0999999999999996" customHeight="1" x14ac:dyDescent="0.25">
      <c r="A5" s="26"/>
      <c r="B5" s="25"/>
      <c r="C5" s="25"/>
      <c r="D5" s="25"/>
      <c r="E5" s="25"/>
      <c r="F5" s="25"/>
      <c r="G5" s="25"/>
    </row>
    <row r="6" spans="1:7" x14ac:dyDescent="0.25">
      <c r="A6" s="28" t="s">
        <v>0</v>
      </c>
      <c r="B6" s="28" t="s">
        <v>1</v>
      </c>
      <c r="C6" s="28" t="s">
        <v>2</v>
      </c>
      <c r="D6" s="29" t="s">
        <v>3</v>
      </c>
      <c r="E6" s="36" t="s">
        <v>4</v>
      </c>
      <c r="F6" s="13" t="s">
        <v>5</v>
      </c>
      <c r="G6" s="13" t="s">
        <v>10</v>
      </c>
    </row>
    <row r="7" spans="1:7" x14ac:dyDescent="0.25">
      <c r="A7" s="37" t="s">
        <v>37</v>
      </c>
      <c r="B7" s="38" t="s">
        <v>6</v>
      </c>
      <c r="C7" s="37" t="s">
        <v>8</v>
      </c>
      <c r="D7" s="39" t="s">
        <v>54</v>
      </c>
      <c r="E7" s="40"/>
      <c r="F7" s="41"/>
      <c r="G7" s="41"/>
    </row>
    <row r="8" spans="1:7" x14ac:dyDescent="0.25">
      <c r="A8" s="42" t="s">
        <v>42</v>
      </c>
      <c r="B8" s="43" t="s">
        <v>7</v>
      </c>
      <c r="C8" s="43" t="s">
        <v>38</v>
      </c>
      <c r="D8" s="57" t="s">
        <v>55</v>
      </c>
      <c r="E8" s="44">
        <v>140</v>
      </c>
      <c r="F8" s="47"/>
      <c r="G8" s="45">
        <f>+ROUND(+TRUNC(E8,2)*TRUNC(F8,2),2)</f>
        <v>0</v>
      </c>
    </row>
    <row r="9" spans="1:7" ht="33.75" x14ac:dyDescent="0.25">
      <c r="A9" s="30"/>
      <c r="B9" s="30"/>
      <c r="C9" s="30"/>
      <c r="D9" s="57" t="s">
        <v>56</v>
      </c>
      <c r="E9" s="30"/>
      <c r="F9" s="46"/>
      <c r="G9" s="46"/>
    </row>
    <row r="10" spans="1:7" x14ac:dyDescent="0.25">
      <c r="A10" s="42" t="s">
        <v>43</v>
      </c>
      <c r="B10" s="43" t="s">
        <v>7</v>
      </c>
      <c r="C10" s="43" t="s">
        <v>38</v>
      </c>
      <c r="D10" s="57" t="s">
        <v>57</v>
      </c>
      <c r="E10" s="44">
        <v>70</v>
      </c>
      <c r="F10" s="47"/>
      <c r="G10" s="45">
        <f>+ROUND(+TRUNC(E10,2)*TRUNC(F10,2),2)</f>
        <v>0</v>
      </c>
    </row>
    <row r="11" spans="1:7" ht="78.75" x14ac:dyDescent="0.25">
      <c r="A11" s="30"/>
      <c r="B11" s="30"/>
      <c r="C11" s="30"/>
      <c r="D11" s="57" t="s">
        <v>74</v>
      </c>
      <c r="E11" s="30"/>
      <c r="F11" s="46"/>
      <c r="G11" s="46"/>
    </row>
    <row r="12" spans="1:7" x14ac:dyDescent="0.25">
      <c r="A12" s="42" t="s">
        <v>44</v>
      </c>
      <c r="B12" s="43" t="s">
        <v>7</v>
      </c>
      <c r="C12" s="43" t="s">
        <v>38</v>
      </c>
      <c r="D12" s="57" t="s">
        <v>58</v>
      </c>
      <c r="E12" s="44">
        <v>70</v>
      </c>
      <c r="F12" s="47"/>
      <c r="G12" s="45">
        <f>+ROUND(+TRUNC(E12,2)*TRUNC(F12,2),2)</f>
        <v>0</v>
      </c>
    </row>
    <row r="13" spans="1:7" ht="91.5" customHeight="1" x14ac:dyDescent="0.25">
      <c r="A13" s="30"/>
      <c r="B13" s="30"/>
      <c r="C13" s="30"/>
      <c r="D13" s="57" t="s">
        <v>75</v>
      </c>
      <c r="E13" s="30"/>
      <c r="F13" s="46"/>
      <c r="G13" s="46"/>
    </row>
    <row r="14" spans="1:7" x14ac:dyDescent="0.25">
      <c r="A14" s="42" t="s">
        <v>45</v>
      </c>
      <c r="B14" s="43" t="s">
        <v>7</v>
      </c>
      <c r="C14" s="43" t="s">
        <v>38</v>
      </c>
      <c r="D14" s="57" t="s">
        <v>59</v>
      </c>
      <c r="E14" s="44">
        <v>70</v>
      </c>
      <c r="F14" s="47"/>
      <c r="G14" s="45">
        <f>+ROUND(+TRUNC(E14,2)*TRUNC(F14,2),2)</f>
        <v>0</v>
      </c>
    </row>
    <row r="15" spans="1:7" ht="67.5" x14ac:dyDescent="0.25">
      <c r="A15" s="30"/>
      <c r="B15" s="30"/>
      <c r="C15" s="30"/>
      <c r="D15" s="57" t="s">
        <v>60</v>
      </c>
      <c r="E15" s="30"/>
      <c r="F15" s="46"/>
      <c r="G15" s="46"/>
    </row>
    <row r="16" spans="1:7" x14ac:dyDescent="0.25">
      <c r="A16" s="42" t="s">
        <v>46</v>
      </c>
      <c r="B16" s="43" t="s">
        <v>7</v>
      </c>
      <c r="C16" s="43" t="s">
        <v>38</v>
      </c>
      <c r="D16" s="57" t="s">
        <v>61</v>
      </c>
      <c r="E16" s="44">
        <v>70</v>
      </c>
      <c r="F16" s="47"/>
      <c r="G16" s="45">
        <f>+ROUND(+TRUNC(E16,2)*TRUNC(F16,2),2)</f>
        <v>0</v>
      </c>
    </row>
    <row r="17" spans="1:13" ht="67.5" x14ac:dyDescent="0.25">
      <c r="A17" s="30"/>
      <c r="B17" s="30"/>
      <c r="C17" s="30"/>
      <c r="D17" s="57" t="s">
        <v>62</v>
      </c>
      <c r="E17" s="30"/>
      <c r="F17" s="46"/>
      <c r="G17" s="46"/>
    </row>
    <row r="18" spans="1:13" x14ac:dyDescent="0.25">
      <c r="A18" s="42" t="s">
        <v>72</v>
      </c>
      <c r="B18" s="30"/>
      <c r="C18" s="30"/>
      <c r="D18" s="57" t="s">
        <v>63</v>
      </c>
      <c r="E18" s="30">
        <v>1</v>
      </c>
      <c r="F18" s="47"/>
      <c r="G18" s="45">
        <f>+ROUND(+TRUNC(E18,2)*TRUNC(F18,2),2)</f>
        <v>0</v>
      </c>
    </row>
    <row r="19" spans="1:13" ht="225" x14ac:dyDescent="0.25">
      <c r="A19" s="30"/>
      <c r="B19" s="30"/>
      <c r="C19" s="30"/>
      <c r="D19" s="57" t="s">
        <v>64</v>
      </c>
      <c r="E19" s="30"/>
      <c r="F19" s="46"/>
      <c r="G19" s="46"/>
    </row>
    <row r="20" spans="1:13" x14ac:dyDescent="0.25">
      <c r="A20" s="42" t="s">
        <v>73</v>
      </c>
      <c r="B20" s="30"/>
      <c r="C20" s="30"/>
      <c r="D20" s="57" t="s">
        <v>65</v>
      </c>
      <c r="E20" s="30">
        <v>1</v>
      </c>
      <c r="F20" s="47"/>
      <c r="G20" s="45">
        <f>+ROUND(+TRUNC(E20,2)*TRUNC(F20,2),2)</f>
        <v>0</v>
      </c>
    </row>
    <row r="21" spans="1:13" ht="135" x14ac:dyDescent="0.25">
      <c r="A21" s="30"/>
      <c r="B21" s="30"/>
      <c r="C21" s="30"/>
      <c r="D21" s="57" t="s">
        <v>66</v>
      </c>
      <c r="E21" s="30"/>
      <c r="F21" s="46"/>
      <c r="G21" s="46"/>
    </row>
    <row r="22" spans="1:13" x14ac:dyDescent="0.25">
      <c r="A22" s="91" t="s">
        <v>67</v>
      </c>
      <c r="B22" s="92"/>
      <c r="C22" s="92"/>
      <c r="D22" s="92"/>
      <c r="E22" s="92"/>
      <c r="F22" s="93"/>
      <c r="G22" s="49">
        <f>SUM(G8+G10+G12+G14+G16+G18+G20)</f>
        <v>0</v>
      </c>
    </row>
    <row r="23" spans="1:13" x14ac:dyDescent="0.25">
      <c r="A23" s="30"/>
      <c r="B23" s="30"/>
      <c r="C23" s="30"/>
      <c r="D23" s="98" t="s">
        <v>69</v>
      </c>
      <c r="E23" s="99"/>
      <c r="F23" s="51"/>
      <c r="G23" s="52">
        <f>G22*F23/100</f>
        <v>0</v>
      </c>
    </row>
    <row r="24" spans="1:13" x14ac:dyDescent="0.25">
      <c r="A24" s="30"/>
      <c r="B24" s="30"/>
      <c r="C24" s="30"/>
      <c r="D24" s="98" t="s">
        <v>70</v>
      </c>
      <c r="E24" s="99"/>
      <c r="F24" s="53"/>
      <c r="G24" s="54">
        <f>G22*F24/100</f>
        <v>0</v>
      </c>
    </row>
    <row r="25" spans="1:13" x14ac:dyDescent="0.25">
      <c r="A25" s="94" t="s">
        <v>68</v>
      </c>
      <c r="B25" s="95"/>
      <c r="C25" s="95"/>
      <c r="D25" s="95"/>
      <c r="E25" s="95"/>
      <c r="F25" s="96"/>
      <c r="G25" s="50">
        <f>SUM(G22:G24)</f>
        <v>0</v>
      </c>
    </row>
    <row r="27" spans="1:13" s="2" customFormat="1" x14ac:dyDescent="0.25">
      <c r="A27" s="90" t="s">
        <v>50</v>
      </c>
      <c r="B27" s="90"/>
      <c r="C27" s="90"/>
      <c r="D27" s="90"/>
      <c r="E27" s="90"/>
      <c r="F27" s="90"/>
      <c r="G27" s="90"/>
    </row>
    <row r="28" spans="1:13" s="2" customFormat="1" ht="15" customHeight="1" x14ac:dyDescent="0.25">
      <c r="A28" s="97" t="s">
        <v>71</v>
      </c>
      <c r="B28" s="97"/>
      <c r="C28" s="97"/>
      <c r="D28" s="97"/>
      <c r="E28" s="97"/>
      <c r="F28" s="97"/>
      <c r="G28" s="97"/>
      <c r="H28" s="48"/>
      <c r="I28" s="48"/>
      <c r="J28" s="48"/>
      <c r="K28" s="48"/>
      <c r="L28" s="48"/>
      <c r="M28" s="48"/>
    </row>
    <row r="29" spans="1:13" s="2" customFormat="1" x14ac:dyDescent="0.25">
      <c r="A29" s="59"/>
      <c r="B29" s="59"/>
      <c r="C29" s="59"/>
      <c r="D29" s="59"/>
      <c r="E29" s="59"/>
      <c r="F29" s="59"/>
      <c r="G29" s="59"/>
      <c r="H29" s="59"/>
      <c r="I29" s="59"/>
      <c r="J29" s="59"/>
      <c r="K29" s="59"/>
      <c r="L29" s="59"/>
      <c r="M29" s="59"/>
    </row>
    <row r="31" spans="1:13" x14ac:dyDescent="0.25">
      <c r="B31" s="61"/>
      <c r="C31" s="61"/>
      <c r="D31" s="61"/>
      <c r="E31" s="31" t="s">
        <v>39</v>
      </c>
      <c r="F31" s="33" t="s">
        <v>49</v>
      </c>
    </row>
    <row r="32" spans="1:13" x14ac:dyDescent="0.25">
      <c r="F32" s="32" t="s">
        <v>41</v>
      </c>
    </row>
    <row r="33" spans="3:7" x14ac:dyDescent="0.25">
      <c r="C33" s="27" t="s">
        <v>40</v>
      </c>
      <c r="D33" s="34"/>
    </row>
    <row r="34" spans="3:7" x14ac:dyDescent="0.25">
      <c r="D34" s="58" t="s">
        <v>47</v>
      </c>
      <c r="E34" s="35"/>
      <c r="F34" s="35"/>
      <c r="G34" s="35"/>
    </row>
  </sheetData>
  <sheetProtection algorithmName="SHA-512" hashValue="g5qDsgqn/lNEoLZ0CFd5zkfrIyZjjnka5VUbMW3+i51qBfdDmngmQxJPybH5gvJNiiGUNJAVZ0vr3pYOY07hRw==" saltValue="wS7KItFA9U9MBdGNqz9YIw==" spinCount="100000" sheet="1" objects="1" scenarios="1" selectLockedCells="1"/>
  <mergeCells count="9">
    <mergeCell ref="A1:G1"/>
    <mergeCell ref="A2:G2"/>
    <mergeCell ref="A27:G27"/>
    <mergeCell ref="B31:D31"/>
    <mergeCell ref="A22:F22"/>
    <mergeCell ref="A25:F25"/>
    <mergeCell ref="A28:G28"/>
    <mergeCell ref="D23:E23"/>
    <mergeCell ref="D24:E24"/>
  </mergeCells>
  <printOptions horizontalCentered="1"/>
  <pageMargins left="0.70866141732283472" right="0.51181102362204722" top="0.55118110236220474" bottom="0.55118110236220474" header="0.31496062992125984" footer="0.31496062992125984"/>
  <pageSetup paperSize="9" scale="72" orientation="portrait" r:id="rId1"/>
  <headerFooter>
    <oddFooter>&amp;R&amp;P / &amp;N</oddFooter>
  </headerFooter>
  <ignoredErrors>
    <ignoredError sqref="G23:G2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2026-09-03T11:30:06Z</cp:lastPrinted>
  <dcterms:created xsi:type="dcterms:W3CDTF">2026-02-02T12:27:45Z</dcterms:created>
  <dcterms:modified xsi:type="dcterms:W3CDTF">2026-09-25T07:45:10Z</dcterms:modified>
</cp:coreProperties>
</file>