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Z:\compras\general\unidad_b\OBRAS Y MANTENIMIENTO\2 SOLICITUDES\1 EN TRÁMITE\J S-04159-2026 - DF y CSS obras renovac cubierta edif Premontaje-CR CPP Prado del Rey(NV)\DOCU\"/>
    </mc:Choice>
  </mc:AlternateContent>
  <xr:revisionPtr revIDLastSave="0" documentId="13_ncr:1_{D3AA0BA1-1B02-4284-BFFE-0B42F855520C}" xr6:coauthVersionLast="36" xr6:coauthVersionMax="36" xr10:uidLastSave="{00000000-0000-0000-0000-000000000000}"/>
  <bookViews>
    <workbookView xWindow="0" yWindow="0" windowWidth="26085" windowHeight="9810" xr2:uid="{5E7A3E62-C889-4F9F-8195-5D07695EABC0}"/>
  </bookViews>
  <sheets>
    <sheet name="Anexo I pag 1 oferta" sheetId="1" r:id="rId1"/>
    <sheet name="Anexo I Tabla Desglose Precio" sheetId="3" r:id="rId2"/>
  </sheets>
  <definedNames>
    <definedName name="_xlnm.Print_Area" localSheetId="0">'Anexo I pag 1 oferta'!$A$3:$J$48</definedName>
    <definedName name="_xlnm.Print_Area" localSheetId="1">'Anexo I Tabla Desglose Precio'!$B$2:$E$21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3" i="3" l="1"/>
  <c r="D12" i="3" l="1"/>
  <c r="D11" i="3"/>
  <c r="D10" i="3"/>
  <c r="D7" i="3"/>
  <c r="D8" i="3"/>
  <c r="D6" i="3"/>
  <c r="B33" i="1" l="1"/>
  <c r="D5" i="3" l="1"/>
  <c r="D9" i="3" l="1"/>
  <c r="D15" i="3" s="1"/>
  <c r="D14" i="3" s="1"/>
  <c r="B28" i="1" s="1"/>
  <c r="G33" i="1" s="1"/>
</calcChain>
</file>

<file path=xl/sharedStrings.xml><?xml version="1.0" encoding="utf-8"?>
<sst xmlns="http://schemas.openxmlformats.org/spreadsheetml/2006/main" count="55" uniqueCount="55">
  <si>
    <t>ANEXO I: MODELO DE PROPOSICIÓN ECONÓMICA</t>
  </si>
  <si>
    <t xml:space="preserve">D./Dª </t>
  </si>
  <si>
    <t xml:space="preserve">con D.N.I./NIE número </t>
  </si>
  <si>
    <t xml:space="preserve">                                (Nombre y dos apellidos)</t>
  </si>
  <si>
    <t>(nombre o razón social)</t>
  </si>
  <si>
    <t xml:space="preserve">con NIF </t>
  </si>
  <si>
    <t xml:space="preserve">y domicilio social en </t>
  </si>
  <si>
    <t>conforme acredita con Poder.</t>
  </si>
  <si>
    <r>
      <t xml:space="preserve">A. El precio máximo ofertado, </t>
    </r>
    <r>
      <rPr>
        <b/>
        <u/>
        <sz val="11"/>
        <color theme="1"/>
        <rFont val="Calibri"/>
        <family val="2"/>
        <scheme val="minor"/>
      </rPr>
      <t>expresado sin IVA</t>
    </r>
    <r>
      <rPr>
        <sz val="11"/>
        <color theme="1"/>
        <rFont val="Calibri"/>
        <family val="2"/>
        <scheme val="minor"/>
      </rPr>
      <t xml:space="preserve"> u otros impuestos indirectos equivalentes, es </t>
    </r>
  </si>
  <si>
    <t xml:space="preserve">de </t>
  </si>
  <si>
    <t xml:space="preserve">€ </t>
  </si>
  <si>
    <t>Las proposiciones económicas incluirán un único precio para cada prestación, aplicable en cada uno de los años de ejecución del contrato, incluyendo los años de posibles prórrogas, en su caso.</t>
  </si>
  <si>
    <t>B.  Desglose Precio:</t>
  </si>
  <si>
    <t>Fdo.:</t>
  </si>
  <si>
    <r>
      <rPr>
        <b/>
        <sz val="11"/>
        <color theme="1"/>
        <rFont val="Calibri"/>
        <family val="2"/>
        <scheme val="minor"/>
      </rPr>
      <t>acepta</t>
    </r>
    <r>
      <rPr>
        <sz val="11"/>
        <color theme="1"/>
        <rFont val="Calibri"/>
        <family val="2"/>
        <scheme val="minor"/>
      </rPr>
      <t>, señalando como características de su proposición las siguientes:</t>
    </r>
  </si>
  <si>
    <t xml:space="preserve">actuando en calidad de apoderado  de la empresa </t>
  </si>
  <si>
    <t xml:space="preserve">Se compromete a prestar el servicio con estricta sujeción a todas las condiciones técnicas y legales que se contienen en </t>
  </si>
  <si>
    <t>las Condiciones Generales de Contratación y de Condiciones Técnicas Particulares que ha examinado y expresamente</t>
  </si>
  <si>
    <t>Las proposiciones económicas no podrán superar el valor estimado indicado en el PCAP cláusula 3ª.</t>
  </si>
  <si>
    <t>Será obligatorio cumplimentar todos los campos de los formularios en caso contrario se desestimará la oferta.</t>
  </si>
  <si>
    <t>En caso de discrepancia entre el importe del precio unitario y el importe indicado en las casillas de estimación anual, 
prevalecerá el importe del precio unitario de cada servicio, y se corregirá el cálculo partiendo del precio unitario indicado.</t>
  </si>
  <si>
    <t>Descripción</t>
  </si>
  <si>
    <t>Importe (*)</t>
  </si>
  <si>
    <t>%</t>
  </si>
  <si>
    <t>(*)</t>
  </si>
  <si>
    <t>El importe individual de cada partida corresponderá al porcentaje indicado en columna “%” respecto al IMPORTE TOTAL OFERTA</t>
  </si>
  <si>
    <t xml:space="preserve">
ESTA TABLA DESGLOSE PRECIO DE OFERTA SE PRESENTARA FIRMADA 
EN FORMATO PDF</t>
  </si>
  <si>
    <t>NOTA IMPORTANTE: 
ESTE ANEXO I  Y TABLA DESGLOSE DE PRECIO SE PRESENTARAN FIRMADOS
 EN FORMATO PDF</t>
  </si>
  <si>
    <t>(tabla de desglose de precio se incluye en página siguiente)</t>
  </si>
  <si>
    <t xml:space="preserve">DESCRIPCIÓN </t>
  </si>
  <si>
    <t>VALOR OFERTADO</t>
  </si>
  <si>
    <t>Dirección de obra</t>
  </si>
  <si>
    <t>Dirección obra</t>
  </si>
  <si>
    <t xml:space="preserve">Certificado Final de Obra </t>
  </si>
  <si>
    <t>Gastos de visado de Documentación Técnica y Certificado Final de Obra si se requiere el mismo para el cierre del trámite de permisos de obra</t>
  </si>
  <si>
    <t>Coordinación de Seguridad y Salud</t>
  </si>
  <si>
    <t>Coordinación de Seguridad y Salud durante la Fase de Ejecución</t>
  </si>
  <si>
    <t>Entrega de Documentación Final de CSS</t>
  </si>
  <si>
    <t>Tramitación Administrativa</t>
  </si>
  <si>
    <t>TOTAL  OFERTA</t>
  </si>
  <si>
    <t>01_01</t>
  </si>
  <si>
    <t>01_02</t>
  </si>
  <si>
    <t>01_03</t>
  </si>
  <si>
    <t>02_01</t>
  </si>
  <si>
    <t>02_02</t>
  </si>
  <si>
    <t>02_03</t>
  </si>
  <si>
    <t>02_04</t>
  </si>
  <si>
    <t>Fdo_:</t>
  </si>
  <si>
    <t>03_01</t>
  </si>
  <si>
    <t>S-04159-2026 -  DF y CSS en obras renovación cubierta edificios Premontaje y Centro Receptor CPP Prado del Rey</t>
  </si>
  <si>
    <t>Expediente n.º S/04159/2026</t>
  </si>
  <si>
    <t>DF y CSS en obras renovación cubierta edificios Premontaje y Centro Receptor CPP Prado del Rey</t>
  </si>
  <si>
    <t>Realización y tramitación de la Declaración Responsable realizada por Técnico competente y gestión de los trámites administrativos para la obtención de los permisos de obra.</t>
  </si>
  <si>
    <t>Aprobación de Documento de Gestión Preventiva/PSS</t>
  </si>
  <si>
    <t>Documentación Previa al Inicio de los Trabajos + CAE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</si>
</sst>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.000000"/>
    <numFmt numFmtId="165" formatCode="#,##0.00\ &quot;€&quot;"/>
    <numFmt numFmtId="166" formatCode="0.0000"/>
  </numFmts>
  <fonts count="2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4"/>
      <color rgb="FFE36C0A"/>
      <name val="Calibri"/>
      <family val="2"/>
      <scheme val="minor"/>
    </font>
    <font>
      <i/>
      <sz val="8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b/>
      <sz val="9"/>
      <color rgb="FFE36C0A"/>
      <name val="Calibri"/>
      <family val="2"/>
      <scheme val="minor"/>
    </font>
    <font>
      <b/>
      <i/>
      <sz val="9"/>
      <color theme="1"/>
      <name val="Calibri"/>
      <family val="2"/>
      <scheme val="minor"/>
    </font>
    <font>
      <b/>
      <sz val="9"/>
      <color rgb="FFFF0000"/>
      <name val="Calibri"/>
      <family val="2"/>
      <scheme val="minor"/>
    </font>
    <font>
      <b/>
      <sz val="1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ABF8F"/>
        <bgColor indexed="64"/>
      </patternFill>
    </fill>
    <fill>
      <patternFill patternType="solid">
        <fgColor rgb="FFE36C0A"/>
        <bgColor indexed="64"/>
      </patternFill>
    </fill>
  </fills>
  <borders count="16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indexed="64"/>
      </bottom>
      <diagonal/>
    </border>
    <border>
      <left style="medium">
        <color auto="1"/>
      </left>
      <right/>
      <top/>
      <bottom style="medium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indexed="64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auto="1"/>
      </left>
      <right style="medium">
        <color indexed="64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84">
    <xf numFmtId="0" fontId="0" fillId="0" borderId="0" xfId="0"/>
    <xf numFmtId="0" fontId="0" fillId="0" borderId="0" xfId="0" applyAlignment="1" applyProtection="1">
      <alignment vertical="top"/>
    </xf>
    <xf numFmtId="0" fontId="0" fillId="0" borderId="0" xfId="0" applyProtection="1"/>
    <xf numFmtId="0" fontId="3" fillId="0" borderId="0" xfId="0" applyFont="1" applyProtection="1"/>
    <xf numFmtId="0" fontId="4" fillId="0" borderId="0" xfId="0" applyFont="1" applyProtection="1"/>
    <xf numFmtId="0" fontId="6" fillId="0" borderId="0" xfId="0" applyFont="1" applyAlignment="1" applyProtection="1">
      <alignment vertical="top"/>
    </xf>
    <xf numFmtId="0" fontId="0" fillId="0" borderId="0" xfId="0" applyFill="1" applyProtection="1"/>
    <xf numFmtId="0" fontId="0" fillId="0" borderId="0" xfId="0" applyFill="1" applyAlignment="1" applyProtection="1">
      <alignment horizontal="left" vertical="top" shrinkToFit="1"/>
    </xf>
    <xf numFmtId="0" fontId="0" fillId="0" borderId="0" xfId="0" applyFill="1" applyAlignment="1" applyProtection="1">
      <alignment horizontal="center" vertical="top"/>
    </xf>
    <xf numFmtId="0" fontId="0" fillId="0" borderId="0" xfId="0" applyFill="1" applyAlignment="1" applyProtection="1">
      <alignment horizontal="center" shrinkToFit="1"/>
    </xf>
    <xf numFmtId="0" fontId="1" fillId="0" borderId="0" xfId="0" applyFont="1" applyAlignment="1" applyProtection="1">
      <alignment vertical="top"/>
    </xf>
    <xf numFmtId="0" fontId="9" fillId="0" borderId="0" xfId="0" applyFont="1" applyProtection="1"/>
    <xf numFmtId="164" fontId="0" fillId="0" borderId="0" xfId="0" applyNumberFormat="1" applyProtection="1"/>
    <xf numFmtId="0" fontId="0" fillId="0" borderId="0" xfId="0" applyAlignment="1" applyProtection="1">
      <alignment horizontal="right"/>
    </xf>
    <xf numFmtId="0" fontId="10" fillId="0" borderId="0" xfId="0" applyFont="1" applyAlignment="1" applyProtection="1">
      <alignment horizontal="right" vertical="center"/>
    </xf>
    <xf numFmtId="0" fontId="11" fillId="0" borderId="0" xfId="0" applyFont="1" applyProtection="1"/>
    <xf numFmtId="0" fontId="0" fillId="0" borderId="0" xfId="0" applyBorder="1" applyProtection="1"/>
    <xf numFmtId="0" fontId="2" fillId="0" borderId="0" xfId="0" applyFont="1" applyBorder="1" applyAlignment="1" applyProtection="1">
      <alignment horizontal="center" vertical="center" wrapText="1"/>
    </xf>
    <xf numFmtId="0" fontId="2" fillId="0" borderId="0" xfId="0" applyFont="1" applyBorder="1" applyAlignment="1" applyProtection="1">
      <alignment vertical="center" wrapText="1"/>
    </xf>
    <xf numFmtId="0" fontId="13" fillId="0" borderId="0" xfId="0" applyFont="1" applyBorder="1" applyAlignment="1" applyProtection="1">
      <alignment horizontal="left" vertical="center"/>
    </xf>
    <xf numFmtId="0" fontId="9" fillId="0" borderId="0" xfId="0" applyFont="1" applyAlignment="1" applyProtection="1">
      <alignment horizontal="center" vertical="top"/>
    </xf>
    <xf numFmtId="0" fontId="14" fillId="3" borderId="1" xfId="0" applyFont="1" applyFill="1" applyBorder="1" applyAlignment="1" applyProtection="1">
      <alignment horizontal="center" vertical="center" wrapText="1"/>
    </xf>
    <xf numFmtId="0" fontId="14" fillId="3" borderId="6" xfId="0" applyFont="1" applyFill="1" applyBorder="1" applyAlignment="1" applyProtection="1">
      <alignment horizontal="center" vertical="center" wrapText="1"/>
    </xf>
    <xf numFmtId="0" fontId="14" fillId="0" borderId="3" xfId="0" applyFont="1" applyFill="1" applyBorder="1" applyAlignment="1" applyProtection="1">
      <alignment horizontal="center" vertical="center" wrapText="1"/>
    </xf>
    <xf numFmtId="0" fontId="1" fillId="0" borderId="8" xfId="0" applyFont="1" applyFill="1" applyBorder="1" applyAlignment="1" applyProtection="1">
      <alignment horizontal="center" vertical="center" wrapText="1"/>
    </xf>
    <xf numFmtId="4" fontId="1" fillId="0" borderId="3" xfId="0" applyNumberFormat="1" applyFont="1" applyFill="1" applyBorder="1" applyAlignment="1" applyProtection="1">
      <alignment horizontal="right" vertical="center" wrapText="1" indent="2"/>
    </xf>
    <xf numFmtId="4" fontId="19" fillId="2" borderId="3" xfId="0" applyNumberFormat="1" applyFont="1" applyFill="1" applyBorder="1" applyAlignment="1" applyProtection="1">
      <alignment horizontal="right" vertical="center" wrapText="1" indent="2"/>
      <protection locked="0"/>
    </xf>
    <xf numFmtId="0" fontId="1" fillId="0" borderId="0" xfId="0" applyFont="1" applyBorder="1" applyAlignment="1" applyProtection="1">
      <alignment horizontal="right" vertical="center" wrapText="1" indent="13"/>
    </xf>
    <xf numFmtId="0" fontId="1" fillId="0" borderId="5" xfId="0" applyFont="1" applyBorder="1" applyAlignment="1" applyProtection="1">
      <alignment horizontal="right" vertical="center" wrapText="1" indent="5"/>
    </xf>
    <xf numFmtId="10" fontId="1" fillId="0" borderId="0" xfId="0" applyNumberFormat="1" applyFont="1" applyBorder="1" applyAlignment="1" applyProtection="1">
      <alignment horizontal="right" vertical="center" wrapText="1" indent="2"/>
    </xf>
    <xf numFmtId="0" fontId="18" fillId="0" borderId="2" xfId="0" applyFont="1" applyBorder="1" applyAlignment="1" applyProtection="1">
      <alignment horizontal="left" vertical="center" wrapText="1"/>
    </xf>
    <xf numFmtId="0" fontId="18" fillId="0" borderId="2" xfId="0" applyFont="1" applyBorder="1" applyAlignment="1" applyProtection="1">
      <alignment horizontal="center" vertical="center"/>
    </xf>
    <xf numFmtId="0" fontId="18" fillId="0" borderId="1" xfId="0" applyFont="1" applyBorder="1" applyAlignment="1" applyProtection="1">
      <alignment horizontal="left" vertical="center" wrapText="1"/>
    </xf>
    <xf numFmtId="0" fontId="12" fillId="0" borderId="4" xfId="0" applyFont="1" applyFill="1" applyBorder="1" applyAlignment="1" applyProtection="1">
      <alignment wrapText="1"/>
      <protection locked="0"/>
    </xf>
    <xf numFmtId="0" fontId="17" fillId="0" borderId="9" xfId="0" applyFont="1" applyBorder="1" applyAlignment="1" applyProtection="1">
      <alignment horizontal="center" vertical="center"/>
    </xf>
    <xf numFmtId="0" fontId="17" fillId="0" borderId="9" xfId="0" applyFont="1" applyBorder="1" applyAlignment="1" applyProtection="1">
      <alignment horizontal="left" vertical="center" wrapText="1"/>
    </xf>
    <xf numFmtId="4" fontId="14" fillId="2" borderId="10" xfId="0" applyNumberFormat="1" applyFont="1" applyFill="1" applyBorder="1" applyAlignment="1" applyProtection="1">
      <alignment horizontal="right" vertical="center" wrapText="1" indent="2"/>
    </xf>
    <xf numFmtId="10" fontId="17" fillId="0" borderId="9" xfId="0" applyNumberFormat="1" applyFont="1" applyBorder="1" applyAlignment="1" applyProtection="1">
      <alignment horizontal="center" vertical="center"/>
    </xf>
    <xf numFmtId="0" fontId="17" fillId="0" borderId="11" xfId="0" applyFont="1" applyBorder="1" applyAlignment="1" applyProtection="1">
      <alignment horizontal="center" vertical="center"/>
    </xf>
    <xf numFmtId="0" fontId="17" fillId="0" borderId="11" xfId="0" applyFont="1" applyBorder="1" applyAlignment="1" applyProtection="1">
      <alignment horizontal="left" vertical="center" wrapText="1"/>
    </xf>
    <xf numFmtId="10" fontId="17" fillId="0" borderId="11" xfId="0" applyNumberFormat="1" applyFont="1" applyBorder="1" applyAlignment="1" applyProtection="1">
      <alignment horizontal="center" vertical="center"/>
    </xf>
    <xf numFmtId="0" fontId="17" fillId="0" borderId="12" xfId="0" applyFont="1" applyBorder="1" applyAlignment="1" applyProtection="1">
      <alignment horizontal="center" vertical="center"/>
    </xf>
    <xf numFmtId="0" fontId="17" fillId="0" borderId="12" xfId="0" applyFont="1" applyBorder="1" applyAlignment="1" applyProtection="1">
      <alignment horizontal="left" vertical="center" wrapText="1"/>
    </xf>
    <xf numFmtId="10" fontId="17" fillId="0" borderId="12" xfId="0" applyNumberFormat="1" applyFont="1" applyBorder="1" applyAlignment="1" applyProtection="1">
      <alignment horizontal="center" vertical="center"/>
    </xf>
    <xf numFmtId="165" fontId="16" fillId="0" borderId="2" xfId="0" applyNumberFormat="1" applyFont="1" applyBorder="1" applyAlignment="1" applyProtection="1">
      <alignment horizontal="center" vertical="center" wrapText="1"/>
    </xf>
    <xf numFmtId="0" fontId="12" fillId="0" borderId="0" xfId="0" applyFont="1" applyFill="1" applyBorder="1" applyAlignment="1" applyProtection="1">
      <alignment vertical="top" wrapText="1"/>
    </xf>
    <xf numFmtId="2" fontId="0" fillId="0" borderId="0" xfId="0" applyNumberFormat="1" applyProtection="1"/>
    <xf numFmtId="166" fontId="0" fillId="0" borderId="0" xfId="0" applyNumberFormat="1" applyProtection="1"/>
    <xf numFmtId="10" fontId="17" fillId="0" borderId="13" xfId="0" applyNumberFormat="1" applyFont="1" applyBorder="1" applyAlignment="1" applyProtection="1">
      <alignment horizontal="center" vertical="center"/>
    </xf>
    <xf numFmtId="0" fontId="17" fillId="0" borderId="14" xfId="0" applyFont="1" applyBorder="1" applyAlignment="1" applyProtection="1">
      <alignment horizontal="center" vertical="center"/>
    </xf>
    <xf numFmtId="0" fontId="18" fillId="0" borderId="7" xfId="0" applyFont="1" applyBorder="1" applyAlignment="1" applyProtection="1">
      <alignment horizontal="left" vertical="center" wrapText="1"/>
    </xf>
    <xf numFmtId="0" fontId="1" fillId="0" borderId="2" xfId="0" applyFont="1" applyFill="1" applyBorder="1" applyAlignment="1" applyProtection="1">
      <alignment horizontal="center" vertical="center" wrapText="1"/>
    </xf>
    <xf numFmtId="0" fontId="17" fillId="0" borderId="2" xfId="0" applyFont="1" applyBorder="1" applyAlignment="1" applyProtection="1">
      <alignment horizontal="center" vertical="center"/>
    </xf>
    <xf numFmtId="10" fontId="3" fillId="0" borderId="2" xfId="0" applyNumberFormat="1" applyFont="1" applyBorder="1" applyAlignment="1" applyProtection="1">
      <alignment horizontal="center" vertical="center"/>
    </xf>
    <xf numFmtId="0" fontId="0" fillId="0" borderId="4" xfId="0" applyFill="1" applyBorder="1" applyAlignment="1" applyProtection="1">
      <alignment horizontal="center" vertical="top" shrinkToFit="1"/>
      <protection locked="0"/>
    </xf>
    <xf numFmtId="0" fontId="6" fillId="0" borderId="0" xfId="0" applyFont="1" applyAlignment="1" applyProtection="1">
      <alignment horizontal="left" vertical="top"/>
    </xf>
    <xf numFmtId="0" fontId="0" fillId="0" borderId="0" xfId="0" applyAlignment="1" applyProtection="1">
      <alignment horizontal="left" vertical="top"/>
    </xf>
    <xf numFmtId="0" fontId="0" fillId="0" borderId="0" xfId="0" applyAlignment="1" applyProtection="1">
      <alignment horizontal="left" vertical="top" wrapText="1"/>
    </xf>
    <xf numFmtId="0" fontId="15" fillId="4" borderId="1" xfId="0" applyFont="1" applyFill="1" applyBorder="1" applyAlignment="1" applyProtection="1">
      <alignment horizontal="center" vertical="center" wrapText="1"/>
    </xf>
    <xf numFmtId="0" fontId="0" fillId="0" borderId="4" xfId="0" applyBorder="1" applyAlignment="1" applyProtection="1">
      <alignment horizontal="center"/>
      <protection locked="0"/>
    </xf>
    <xf numFmtId="0" fontId="0" fillId="0" borderId="4" xfId="0" applyFill="1" applyBorder="1" applyAlignment="1" applyProtection="1">
      <alignment horizontal="center" vertical="top" wrapText="1"/>
      <protection locked="0"/>
    </xf>
    <xf numFmtId="4" fontId="8" fillId="2" borderId="0" xfId="0" applyNumberFormat="1" applyFont="1" applyFill="1" applyAlignment="1" applyProtection="1">
      <alignment horizontal="center" vertical="top" shrinkToFit="1"/>
    </xf>
    <xf numFmtId="0" fontId="8" fillId="2" borderId="0" xfId="0" applyFont="1" applyFill="1" applyAlignment="1" applyProtection="1">
      <alignment horizontal="center" vertical="top" shrinkToFit="1"/>
    </xf>
    <xf numFmtId="0" fontId="0" fillId="0" borderId="0" xfId="0" applyAlignment="1" applyProtection="1">
      <alignment horizontal="left" vertical="top" wrapText="1"/>
    </xf>
    <xf numFmtId="0" fontId="1" fillId="0" borderId="0" xfId="0" applyFont="1" applyAlignment="1" applyProtection="1">
      <alignment horizontal="distributed" vertical="top" wrapText="1"/>
    </xf>
    <xf numFmtId="0" fontId="0" fillId="0" borderId="0" xfId="0" applyFont="1" applyAlignment="1" applyProtection="1">
      <alignment horizontal="left" wrapText="1"/>
    </xf>
    <xf numFmtId="0" fontId="16" fillId="0" borderId="6" xfId="0" applyFont="1" applyBorder="1" applyAlignment="1" applyProtection="1">
      <alignment horizontal="center" vertical="center" wrapText="1"/>
    </xf>
    <xf numFmtId="0" fontId="16" fillId="0" borderId="7" xfId="0" applyFont="1" applyBorder="1" applyAlignment="1" applyProtection="1">
      <alignment horizontal="center" vertical="center" wrapText="1"/>
    </xf>
    <xf numFmtId="0" fontId="16" fillId="0" borderId="1" xfId="0" applyFont="1" applyBorder="1" applyAlignment="1" applyProtection="1">
      <alignment horizontal="center" vertical="center" wrapText="1"/>
    </xf>
    <xf numFmtId="0" fontId="15" fillId="4" borderId="6" xfId="0" applyFont="1" applyFill="1" applyBorder="1" applyAlignment="1" applyProtection="1">
      <alignment horizontal="center" vertical="center" wrapText="1"/>
    </xf>
    <xf numFmtId="0" fontId="15" fillId="4" borderId="7" xfId="0" applyFont="1" applyFill="1" applyBorder="1" applyAlignment="1" applyProtection="1">
      <alignment horizontal="center" vertical="center" wrapText="1"/>
    </xf>
    <xf numFmtId="0" fontId="15" fillId="4" borderId="1" xfId="0" applyFont="1" applyFill="1" applyBorder="1" applyAlignment="1" applyProtection="1">
      <alignment horizontal="center" vertical="center" wrapText="1"/>
    </xf>
    <xf numFmtId="0" fontId="2" fillId="0" borderId="0" xfId="0" applyFont="1" applyAlignment="1" applyProtection="1">
      <alignment horizontal="center" vertical="top" wrapText="1"/>
    </xf>
    <xf numFmtId="0" fontId="5" fillId="0" borderId="0" xfId="0" applyFont="1" applyAlignment="1" applyProtection="1">
      <alignment horizontal="center"/>
    </xf>
    <xf numFmtId="0" fontId="0" fillId="0" borderId="4" xfId="0" applyFill="1" applyBorder="1" applyAlignment="1" applyProtection="1">
      <alignment horizontal="center" vertical="top" shrinkToFit="1"/>
      <protection locked="0"/>
    </xf>
    <xf numFmtId="0" fontId="6" fillId="0" borderId="0" xfId="0" applyFont="1" applyAlignment="1" applyProtection="1">
      <alignment horizontal="left" vertical="top"/>
    </xf>
    <xf numFmtId="0" fontId="0" fillId="0" borderId="0" xfId="0" applyAlignment="1" applyProtection="1">
      <alignment horizontal="left" vertical="top"/>
    </xf>
    <xf numFmtId="0" fontId="0" fillId="0" borderId="4" xfId="0" applyBorder="1" applyAlignment="1" applyProtection="1">
      <alignment horizontal="center" vertical="top" shrinkToFit="1"/>
      <protection locked="0"/>
    </xf>
    <xf numFmtId="0" fontId="0" fillId="0" borderId="0" xfId="0" applyAlignment="1" applyProtection="1">
      <alignment horizontal="center" vertical="top"/>
    </xf>
    <xf numFmtId="0" fontId="0" fillId="0" borderId="4" xfId="0" applyBorder="1" applyAlignment="1" applyProtection="1">
      <alignment horizontal="center" vertical="top"/>
      <protection locked="0"/>
    </xf>
    <xf numFmtId="0" fontId="9" fillId="0" borderId="0" xfId="0" applyFont="1" applyAlignment="1" applyProtection="1">
      <alignment horizontal="left" vertical="top" wrapText="1"/>
    </xf>
    <xf numFmtId="0" fontId="2" fillId="0" borderId="0" xfId="0" applyFont="1" applyBorder="1" applyAlignment="1" applyProtection="1">
      <alignment horizontal="center" vertical="top" wrapText="1"/>
    </xf>
    <xf numFmtId="0" fontId="0" fillId="0" borderId="0" xfId="0" applyAlignment="1" applyProtection="1">
      <alignment wrapText="1"/>
    </xf>
    <xf numFmtId="0" fontId="0" fillId="0" borderId="15" xfId="0" applyBorder="1" applyAlignment="1" applyProtection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</xdr:row>
      <xdr:rowOff>190499</xdr:rowOff>
    </xdr:from>
    <xdr:to>
      <xdr:col>1</xdr:col>
      <xdr:colOff>887185</xdr:colOff>
      <xdr:row>7</xdr:row>
      <xdr:rowOff>48984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38FCB5F1-E088-4AEC-BFD6-3119A69A46D4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512" t="20000" r="15050" b="18823"/>
        <a:stretch>
          <a:fillRect/>
        </a:stretch>
      </xdr:blipFill>
      <xdr:spPr bwMode="auto">
        <a:xfrm>
          <a:off x="0" y="1333499"/>
          <a:ext cx="1438275" cy="80962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8F2CEB-E242-425D-A3D0-56C4B92C2758}">
  <sheetPr>
    <pageSetUpPr fitToPage="1"/>
  </sheetPr>
  <dimension ref="A2:M47"/>
  <sheetViews>
    <sheetView showGridLines="0" tabSelected="1" zoomScale="85" zoomScaleNormal="85" workbookViewId="0">
      <pane ySplit="2" topLeftCell="A3" activePane="bottomLeft" state="frozen"/>
      <selection pane="bottomLeft" activeCell="B12" sqref="B12:E12"/>
    </sheetView>
  </sheetViews>
  <sheetFormatPr baseColWidth="10" defaultColWidth="11.42578125" defaultRowHeight="15" x14ac:dyDescent="0.25"/>
  <cols>
    <col min="1" max="1" width="8.28515625" style="2" customWidth="1"/>
    <col min="2" max="2" width="13.5703125" style="2" customWidth="1"/>
    <col min="3" max="3" width="20.140625" style="2" customWidth="1"/>
    <col min="4" max="4" width="11.42578125" style="2"/>
    <col min="5" max="5" width="13.140625" style="2" bestFit="1" customWidth="1"/>
    <col min="6" max="6" width="14" style="2" customWidth="1"/>
    <col min="7" max="7" width="21.85546875" style="2" customWidth="1"/>
    <col min="8" max="9" width="11.42578125" style="2"/>
    <col min="10" max="10" width="1.7109375" style="2" customWidth="1"/>
    <col min="11" max="16384" width="11.42578125" style="2"/>
  </cols>
  <sheetData>
    <row r="2" spans="1:9" s="1" customFormat="1" ht="75" customHeight="1" x14ac:dyDescent="0.25">
      <c r="A2" s="72" t="s">
        <v>27</v>
      </c>
      <c r="B2" s="72"/>
      <c r="C2" s="72"/>
      <c r="D2" s="72"/>
      <c r="E2" s="72"/>
      <c r="F2" s="72"/>
      <c r="G2" s="72"/>
      <c r="H2" s="72"/>
      <c r="I2" s="72"/>
    </row>
    <row r="5" spans="1:9" x14ac:dyDescent="0.25">
      <c r="D5" s="3"/>
      <c r="E5" s="3"/>
      <c r="F5" s="4"/>
      <c r="G5" s="4"/>
      <c r="H5" s="4"/>
      <c r="I5" s="14" t="s">
        <v>51</v>
      </c>
    </row>
    <row r="6" spans="1:9" x14ac:dyDescent="0.25">
      <c r="D6" s="3"/>
      <c r="E6" s="3"/>
      <c r="F6" s="4"/>
      <c r="G6" s="4"/>
      <c r="H6" s="4"/>
      <c r="I6" s="14"/>
    </row>
    <row r="7" spans="1:9" x14ac:dyDescent="0.25">
      <c r="D7" s="3"/>
      <c r="E7" s="3"/>
      <c r="F7" s="4"/>
      <c r="G7" s="4"/>
      <c r="H7" s="4"/>
      <c r="I7" s="14" t="s">
        <v>50</v>
      </c>
    </row>
    <row r="8" spans="1:9" ht="24.95" customHeight="1" x14ac:dyDescent="0.25"/>
    <row r="9" spans="1:9" ht="18.75" x14ac:dyDescent="0.3">
      <c r="A9" s="73" t="s">
        <v>0</v>
      </c>
      <c r="B9" s="73"/>
      <c r="C9" s="73"/>
      <c r="D9" s="73"/>
      <c r="E9" s="73"/>
      <c r="F9" s="73"/>
      <c r="G9" s="73"/>
      <c r="H9" s="73"/>
      <c r="I9" s="73"/>
    </row>
    <row r="10" spans="1:9" ht="15" customHeight="1" x14ac:dyDescent="0.25"/>
    <row r="11" spans="1:9" ht="15" customHeight="1" x14ac:dyDescent="0.25"/>
    <row r="12" spans="1:9" ht="30" customHeight="1" x14ac:dyDescent="0.25">
      <c r="A12" s="1" t="s">
        <v>1</v>
      </c>
      <c r="B12" s="74"/>
      <c r="C12" s="74"/>
      <c r="D12" s="74"/>
      <c r="E12" s="74"/>
      <c r="F12" s="78" t="s">
        <v>2</v>
      </c>
      <c r="G12" s="78"/>
      <c r="H12" s="79"/>
      <c r="I12" s="79"/>
    </row>
    <row r="13" spans="1:9" x14ac:dyDescent="0.25">
      <c r="A13" s="75" t="s">
        <v>3</v>
      </c>
      <c r="B13" s="75"/>
      <c r="C13" s="75"/>
      <c r="D13" s="75"/>
      <c r="E13" s="75"/>
      <c r="F13" s="75"/>
      <c r="G13" s="75"/>
      <c r="H13" s="75"/>
      <c r="I13" s="56"/>
    </row>
    <row r="14" spans="1:9" x14ac:dyDescent="0.25">
      <c r="A14" s="55"/>
      <c r="B14" s="55"/>
      <c r="C14" s="55"/>
      <c r="D14" s="55"/>
      <c r="E14" s="55"/>
      <c r="F14" s="55"/>
      <c r="G14" s="55"/>
      <c r="H14" s="55"/>
      <c r="I14" s="56"/>
    </row>
    <row r="15" spans="1:9" ht="30" customHeight="1" x14ac:dyDescent="0.25">
      <c r="A15" s="76" t="s">
        <v>15</v>
      </c>
      <c r="B15" s="76"/>
      <c r="C15" s="76"/>
      <c r="D15" s="76"/>
      <c r="E15" s="77"/>
      <c r="F15" s="77"/>
      <c r="G15" s="77"/>
      <c r="H15" s="77"/>
      <c r="I15" s="77"/>
    </row>
    <row r="16" spans="1:9" x14ac:dyDescent="0.25">
      <c r="B16" s="5"/>
      <c r="C16" s="5"/>
      <c r="D16" s="5"/>
      <c r="E16" s="5"/>
      <c r="F16" s="5" t="s">
        <v>4</v>
      </c>
      <c r="G16" s="5"/>
      <c r="H16" s="5"/>
      <c r="I16" s="1"/>
    </row>
    <row r="17" spans="1:13" x14ac:dyDescent="0.25">
      <c r="B17" s="5"/>
      <c r="C17" s="5"/>
      <c r="D17" s="5"/>
      <c r="E17" s="5"/>
      <c r="F17" s="5"/>
      <c r="G17" s="5"/>
      <c r="H17" s="5"/>
      <c r="I17" s="1"/>
    </row>
    <row r="18" spans="1:13" ht="30" customHeight="1" x14ac:dyDescent="0.25">
      <c r="A18" s="1" t="s">
        <v>5</v>
      </c>
      <c r="B18" s="54"/>
      <c r="C18" s="1" t="s">
        <v>6</v>
      </c>
      <c r="D18" s="60"/>
      <c r="E18" s="60"/>
      <c r="F18" s="60"/>
      <c r="G18" s="60"/>
      <c r="H18" s="60"/>
      <c r="I18" s="60"/>
    </row>
    <row r="19" spans="1:13" s="6" customFormat="1" x14ac:dyDescent="0.25">
      <c r="B19" s="7"/>
      <c r="C19" s="8"/>
      <c r="D19" s="8"/>
      <c r="E19" s="9"/>
      <c r="F19" s="9"/>
      <c r="G19" s="9"/>
      <c r="H19" s="9"/>
      <c r="I19" s="9"/>
    </row>
    <row r="20" spans="1:13" x14ac:dyDescent="0.25">
      <c r="A20" s="1" t="s">
        <v>7</v>
      </c>
      <c r="B20" s="1"/>
      <c r="C20" s="1"/>
      <c r="D20" s="1"/>
      <c r="E20" s="1"/>
      <c r="F20" s="1"/>
      <c r="G20" s="1"/>
      <c r="H20" s="1"/>
      <c r="I20" s="1"/>
    </row>
    <row r="21" spans="1:13" ht="15" customHeight="1" x14ac:dyDescent="0.25">
      <c r="A21" s="1"/>
      <c r="B21" s="1"/>
      <c r="C21" s="1"/>
      <c r="D21" s="1"/>
      <c r="E21" s="1"/>
      <c r="F21" s="1"/>
      <c r="G21" s="1"/>
      <c r="H21" s="1"/>
      <c r="I21" s="1"/>
    </row>
    <row r="22" spans="1:13" ht="15" customHeight="1" x14ac:dyDescent="0.25">
      <c r="A22" s="64" t="s">
        <v>16</v>
      </c>
      <c r="B22" s="64"/>
      <c r="C22" s="64"/>
      <c r="D22" s="64"/>
      <c r="E22" s="64"/>
      <c r="F22" s="64"/>
      <c r="G22" s="64"/>
      <c r="H22" s="64"/>
      <c r="I22" s="64"/>
    </row>
    <row r="23" spans="1:13" ht="15" customHeight="1" x14ac:dyDescent="0.25">
      <c r="A23" s="64" t="s">
        <v>17</v>
      </c>
      <c r="B23" s="64"/>
      <c r="C23" s="64"/>
      <c r="D23" s="64"/>
      <c r="E23" s="64"/>
      <c r="F23" s="64"/>
      <c r="G23" s="64"/>
      <c r="H23" s="64"/>
      <c r="I23" s="64"/>
    </row>
    <row r="24" spans="1:13" ht="15" customHeight="1" x14ac:dyDescent="0.25">
      <c r="A24" s="63" t="s">
        <v>14</v>
      </c>
      <c r="B24" s="63"/>
      <c r="C24" s="63"/>
      <c r="D24" s="63"/>
      <c r="E24" s="63"/>
      <c r="F24" s="63"/>
      <c r="G24" s="63"/>
      <c r="H24" s="63"/>
      <c r="I24" s="63"/>
    </row>
    <row r="25" spans="1:13" ht="15" customHeight="1" x14ac:dyDescent="0.25">
      <c r="A25" s="1"/>
      <c r="B25" s="1"/>
      <c r="C25" s="1"/>
      <c r="D25" s="1"/>
      <c r="E25" s="1"/>
      <c r="F25" s="1"/>
      <c r="G25" s="1"/>
      <c r="H25" s="1"/>
      <c r="I25" s="1"/>
    </row>
    <row r="26" spans="1:13" ht="15" customHeight="1" x14ac:dyDescent="0.25">
      <c r="A26" s="1" t="s">
        <v>8</v>
      </c>
      <c r="B26" s="1"/>
      <c r="C26" s="1"/>
      <c r="D26" s="1"/>
      <c r="E26" s="1"/>
      <c r="F26" s="1"/>
      <c r="G26" s="1"/>
      <c r="H26" s="1"/>
    </row>
    <row r="27" spans="1:13" ht="15" customHeight="1" x14ac:dyDescent="0.25">
      <c r="A27" s="1"/>
      <c r="B27" s="1"/>
      <c r="C27" s="1"/>
      <c r="D27" s="1"/>
      <c r="E27" s="1"/>
      <c r="F27" s="1"/>
      <c r="G27" s="1"/>
      <c r="H27" s="1"/>
    </row>
    <row r="28" spans="1:13" ht="15" customHeight="1" x14ac:dyDescent="0.25">
      <c r="A28" s="1" t="s">
        <v>9</v>
      </c>
      <c r="B28" s="61" t="str">
        <f>+IF('Anexo I Tabla Desglose Precio'!D16&lt;1,"error, falta importe TOTAL OFERTA",IF(COUNTIFS('Anexo I Tabla Desglose Precio'!D5:D15,"&gt;0")&lt;&gt;11,"revisar desglose oferta",IF('Anexo I Tabla Desglose Precio'!D16&lt;=26250,'Anexo I Tabla Desglose Precio'!D16,"ERROR: no debe superar 26.250,00")))</f>
        <v>error, falta importe TOTAL OFERTA</v>
      </c>
      <c r="C28" s="62"/>
      <c r="D28" s="1" t="s">
        <v>10</v>
      </c>
      <c r="E28" s="1"/>
      <c r="F28" s="1"/>
      <c r="G28" s="1"/>
      <c r="H28" s="1"/>
    </row>
    <row r="29" spans="1:13" ht="15" customHeight="1" x14ac:dyDescent="0.25">
      <c r="A29" s="1"/>
      <c r="B29" s="1"/>
      <c r="C29" s="1"/>
      <c r="D29" s="1"/>
      <c r="E29" s="1"/>
      <c r="F29" s="1"/>
      <c r="G29" s="1"/>
      <c r="H29" s="1"/>
    </row>
    <row r="30" spans="1:13" ht="35.1" customHeight="1" x14ac:dyDescent="0.25">
      <c r="A30" s="65" t="s">
        <v>11</v>
      </c>
      <c r="B30" s="65"/>
      <c r="C30" s="65"/>
      <c r="D30" s="65"/>
      <c r="E30" s="65"/>
      <c r="F30" s="65"/>
      <c r="G30" s="65"/>
      <c r="H30" s="65"/>
      <c r="I30" s="65"/>
    </row>
    <row r="31" spans="1:13" ht="24.95" customHeight="1" thickBot="1" x14ac:dyDescent="0.3">
      <c r="A31" s="1"/>
      <c r="B31" s="1"/>
      <c r="C31" s="1"/>
      <c r="D31" s="1"/>
      <c r="E31" s="1"/>
      <c r="F31" s="1"/>
      <c r="G31" s="1"/>
      <c r="H31" s="1"/>
      <c r="I31" s="1"/>
    </row>
    <row r="32" spans="1:13" ht="24.95" customHeight="1" thickBot="1" x14ac:dyDescent="0.3">
      <c r="A32" s="1"/>
      <c r="B32" s="69" t="s">
        <v>29</v>
      </c>
      <c r="C32" s="70"/>
      <c r="D32" s="70"/>
      <c r="E32" s="70"/>
      <c r="F32" s="71"/>
      <c r="G32" s="58" t="s">
        <v>30</v>
      </c>
      <c r="H32" s="1"/>
      <c r="I32" s="1"/>
      <c r="J32" s="1"/>
      <c r="K32" s="1"/>
      <c r="L32" s="1"/>
      <c r="M32" s="1"/>
    </row>
    <row r="33" spans="1:13" ht="39.950000000000003" customHeight="1" thickBot="1" x14ac:dyDescent="0.3">
      <c r="A33" s="1"/>
      <c r="B33" s="66" t="str">
        <f>+I5&amp;I6</f>
        <v>DF y CSS en obras renovación cubierta edificios Premontaje y Centro Receptor CPP Prado del Rey</v>
      </c>
      <c r="C33" s="67"/>
      <c r="D33" s="67"/>
      <c r="E33" s="67"/>
      <c r="F33" s="68"/>
      <c r="G33" s="44" t="str">
        <f>+B28</f>
        <v>error, falta importe TOTAL OFERTA</v>
      </c>
      <c r="H33" s="1"/>
      <c r="I33" s="1"/>
      <c r="J33" s="1"/>
      <c r="K33" s="1"/>
      <c r="L33" s="1"/>
      <c r="M33" s="1"/>
    </row>
    <row r="34" spans="1:13" ht="24.95" customHeight="1" x14ac:dyDescent="0.25">
      <c r="A34" s="1"/>
      <c r="B34" s="1"/>
      <c r="C34" s="1"/>
      <c r="D34" s="1"/>
      <c r="E34" s="1"/>
      <c r="F34" s="1"/>
      <c r="G34" s="1"/>
      <c r="H34" s="1"/>
      <c r="I34" s="1"/>
    </row>
    <row r="35" spans="1:13" ht="15" customHeight="1" x14ac:dyDescent="0.25">
      <c r="A35" s="63" t="s">
        <v>18</v>
      </c>
      <c r="B35" s="63"/>
      <c r="C35" s="63"/>
      <c r="D35" s="63"/>
      <c r="E35" s="63"/>
      <c r="F35" s="63"/>
      <c r="G35" s="63"/>
      <c r="H35" s="63"/>
      <c r="I35" s="1"/>
    </row>
    <row r="36" spans="1:13" ht="9.9499999999999993" customHeight="1" x14ac:dyDescent="0.25">
      <c r="A36" s="57"/>
      <c r="B36" s="57"/>
      <c r="C36" s="57"/>
      <c r="D36" s="57"/>
      <c r="E36" s="57"/>
      <c r="F36" s="57"/>
      <c r="G36" s="57"/>
      <c r="H36" s="57"/>
      <c r="I36" s="1"/>
    </row>
    <row r="37" spans="1:13" ht="15" customHeight="1" x14ac:dyDescent="0.25">
      <c r="A37" s="1" t="s">
        <v>19</v>
      </c>
      <c r="B37" s="1"/>
      <c r="C37" s="1"/>
      <c r="D37" s="1"/>
      <c r="E37" s="1"/>
      <c r="F37" s="1"/>
      <c r="G37" s="1"/>
      <c r="H37" s="1"/>
      <c r="I37" s="1"/>
    </row>
    <row r="38" spans="1:13" ht="9.9499999999999993" customHeight="1" x14ac:dyDescent="0.25">
      <c r="A38" s="1"/>
      <c r="B38" s="1"/>
      <c r="C38" s="1"/>
      <c r="D38" s="1"/>
      <c r="E38" s="1"/>
      <c r="F38" s="1"/>
      <c r="G38" s="1"/>
      <c r="H38" s="1"/>
      <c r="I38" s="1"/>
    </row>
    <row r="39" spans="1:13" ht="35.1" customHeight="1" x14ac:dyDescent="0.25">
      <c r="A39" s="63" t="s">
        <v>20</v>
      </c>
      <c r="B39" s="63"/>
      <c r="C39" s="63"/>
      <c r="D39" s="63"/>
      <c r="E39" s="63"/>
      <c r="F39" s="63"/>
      <c r="G39" s="63"/>
      <c r="H39" s="63"/>
      <c r="I39" s="63"/>
    </row>
    <row r="40" spans="1:13" ht="30" customHeight="1" x14ac:dyDescent="0.25">
      <c r="A40" s="1"/>
      <c r="B40" s="1"/>
      <c r="C40" s="1"/>
      <c r="D40" s="1"/>
      <c r="E40" s="1"/>
      <c r="F40" s="1"/>
      <c r="G40" s="1"/>
      <c r="H40" s="1"/>
      <c r="I40" s="1"/>
    </row>
    <row r="41" spans="1:13" x14ac:dyDescent="0.25">
      <c r="A41" s="10" t="s">
        <v>12</v>
      </c>
      <c r="B41" s="1"/>
      <c r="C41" s="1"/>
      <c r="D41" s="1"/>
      <c r="E41" s="1"/>
      <c r="F41" s="1"/>
      <c r="G41" s="1"/>
      <c r="H41" s="1"/>
      <c r="I41" s="1"/>
    </row>
    <row r="42" spans="1:13" ht="24.95" customHeight="1" x14ac:dyDescent="0.25">
      <c r="A42" s="1"/>
      <c r="B42" s="1"/>
      <c r="C42" s="1"/>
      <c r="D42" s="1"/>
      <c r="E42" s="1"/>
      <c r="F42" s="1"/>
      <c r="G42" s="1"/>
      <c r="H42" s="1"/>
      <c r="I42" s="1"/>
    </row>
    <row r="43" spans="1:13" x14ac:dyDescent="0.25">
      <c r="B43" s="15" t="s">
        <v>28</v>
      </c>
    </row>
    <row r="44" spans="1:13" x14ac:dyDescent="0.25">
      <c r="B44" s="11"/>
      <c r="E44" s="12"/>
    </row>
    <row r="47" spans="1:13" x14ac:dyDescent="0.25">
      <c r="B47" s="13" t="s">
        <v>13</v>
      </c>
      <c r="C47" s="59"/>
      <c r="D47" s="59"/>
      <c r="E47" s="59"/>
      <c r="F47" s="59"/>
    </row>
  </sheetData>
  <sheetProtection algorithmName="SHA-512" hashValue="GOYNdUO9WLNIQ+oETxan3pR3gAaFISMMbzDlf1CjxOJKeHyk58R+YuhmRmlBIFnORX6ACD4YbWbZz63FLHaJsg==" saltValue="3xl4wvfc0x6K9x4uIOQYwQ==" spinCount="100000" sheet="1" selectLockedCells="1"/>
  <mergeCells count="19">
    <mergeCell ref="A2:I2"/>
    <mergeCell ref="A9:I9"/>
    <mergeCell ref="B12:E12"/>
    <mergeCell ref="A13:H13"/>
    <mergeCell ref="A15:D15"/>
    <mergeCell ref="E15:I15"/>
    <mergeCell ref="F12:G12"/>
    <mergeCell ref="H12:I12"/>
    <mergeCell ref="C47:F47"/>
    <mergeCell ref="D18:I18"/>
    <mergeCell ref="B28:C28"/>
    <mergeCell ref="A35:H35"/>
    <mergeCell ref="A22:I22"/>
    <mergeCell ref="A30:I30"/>
    <mergeCell ref="A39:I39"/>
    <mergeCell ref="A23:I23"/>
    <mergeCell ref="A24:I24"/>
    <mergeCell ref="B33:F33"/>
    <mergeCell ref="B32:F32"/>
  </mergeCells>
  <printOptions horizontalCentered="1"/>
  <pageMargins left="0.70866141732283472" right="0.51181102362204722" top="0.74803149606299213" bottom="0.74803149606299213" header="0.31496062992125984" footer="0.31496062992125984"/>
  <pageSetup paperSize="9" scale="71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4FF68A-9EE1-48D4-B530-1C488DC55F2F}">
  <sheetPr>
    <pageSetUpPr fitToPage="1"/>
  </sheetPr>
  <dimension ref="A1:K21"/>
  <sheetViews>
    <sheetView showGridLines="0" workbookViewId="0">
      <selection activeCell="D16" sqref="D16"/>
    </sheetView>
  </sheetViews>
  <sheetFormatPr baseColWidth="10" defaultColWidth="11.42578125" defaultRowHeight="15" x14ac:dyDescent="0.25"/>
  <cols>
    <col min="1" max="1" width="6.85546875" style="2" customWidth="1"/>
    <col min="2" max="2" width="5.7109375" style="2" customWidth="1"/>
    <col min="3" max="3" width="60.7109375" style="2" customWidth="1"/>
    <col min="4" max="4" width="18.7109375" style="2" customWidth="1"/>
    <col min="5" max="5" width="13" style="2" customWidth="1"/>
    <col min="6" max="6" width="2.7109375" style="2" customWidth="1"/>
    <col min="7" max="16384" width="11.42578125" style="2"/>
  </cols>
  <sheetData>
    <row r="1" spans="1:11" s="16" customFormat="1" ht="75" customHeight="1" x14ac:dyDescent="0.25">
      <c r="B1" s="81" t="s">
        <v>26</v>
      </c>
      <c r="C1" s="81"/>
      <c r="D1" s="81"/>
      <c r="E1" s="81"/>
      <c r="F1" s="18"/>
      <c r="G1" s="18"/>
      <c r="H1" s="18"/>
    </row>
    <row r="2" spans="1:11" s="16" customFormat="1" ht="24" customHeight="1" x14ac:dyDescent="0.25">
      <c r="B2" s="19" t="s">
        <v>49</v>
      </c>
      <c r="C2" s="17"/>
      <c r="D2" s="17"/>
      <c r="E2" s="17"/>
      <c r="F2" s="17"/>
      <c r="G2" s="17"/>
      <c r="H2" s="17"/>
    </row>
    <row r="3" spans="1:11" ht="15.75" thickBot="1" x14ac:dyDescent="0.3"/>
    <row r="4" spans="1:11" ht="15.75" thickBot="1" x14ac:dyDescent="0.3">
      <c r="B4" s="22"/>
      <c r="C4" s="21" t="s">
        <v>21</v>
      </c>
      <c r="D4" s="21" t="s">
        <v>22</v>
      </c>
      <c r="E4" s="21" t="s">
        <v>23</v>
      </c>
    </row>
    <row r="5" spans="1:11" ht="15.75" thickBot="1" x14ac:dyDescent="0.3">
      <c r="B5" s="24">
        <v>1</v>
      </c>
      <c r="C5" s="30" t="s">
        <v>31</v>
      </c>
      <c r="D5" s="25">
        <f>+SUM(D6:D8)</f>
        <v>0</v>
      </c>
      <c r="E5" s="23"/>
      <c r="I5" s="47"/>
    </row>
    <row r="6" spans="1:11" ht="15.75" thickBot="1" x14ac:dyDescent="0.3">
      <c r="B6" s="34" t="s">
        <v>40</v>
      </c>
      <c r="C6" s="35" t="s">
        <v>32</v>
      </c>
      <c r="D6" s="36">
        <f>+IF($D$16&lt;&gt;TRUNC($D$16,2),"max. 2 decim.",ROUNDDOWN($D$16*E6,0))</f>
        <v>0</v>
      </c>
      <c r="E6" s="37">
        <v>0.43809999999999999</v>
      </c>
      <c r="H6" s="82"/>
      <c r="I6" s="47"/>
    </row>
    <row r="7" spans="1:11" ht="15.75" thickBot="1" x14ac:dyDescent="0.3">
      <c r="B7" s="38" t="s">
        <v>41</v>
      </c>
      <c r="C7" s="39" t="s">
        <v>33</v>
      </c>
      <c r="D7" s="36">
        <f t="shared" ref="D7:D13" si="0">+IF($D$16&lt;&gt;TRUNC($D$16,2),"max. 2 decim.",ROUNDDOWN($D$16*E7,0))</f>
        <v>0</v>
      </c>
      <c r="E7" s="40">
        <v>7.6200000000000004E-2</v>
      </c>
      <c r="I7" s="47"/>
    </row>
    <row r="8" spans="1:11" ht="26.25" thickBot="1" x14ac:dyDescent="0.3">
      <c r="B8" s="41" t="s">
        <v>42</v>
      </c>
      <c r="C8" s="42" t="s">
        <v>34</v>
      </c>
      <c r="D8" s="36">
        <f t="shared" si="0"/>
        <v>0</v>
      </c>
      <c r="E8" s="43">
        <v>3.8100000000000002E-2</v>
      </c>
      <c r="I8" s="47"/>
    </row>
    <row r="9" spans="1:11" ht="15.75" thickBot="1" x14ac:dyDescent="0.3">
      <c r="B9" s="51">
        <v>2</v>
      </c>
      <c r="C9" s="32" t="s">
        <v>35</v>
      </c>
      <c r="D9" s="25">
        <f>+SUM(D10:D13)</f>
        <v>0</v>
      </c>
      <c r="E9" s="23"/>
      <c r="I9" s="47"/>
    </row>
    <row r="10" spans="1:11" ht="15.75" thickBot="1" x14ac:dyDescent="0.3">
      <c r="B10" s="34" t="s">
        <v>43</v>
      </c>
      <c r="C10" s="35" t="s">
        <v>53</v>
      </c>
      <c r="D10" s="36">
        <f t="shared" si="0"/>
        <v>0</v>
      </c>
      <c r="E10" s="37">
        <v>2.86E-2</v>
      </c>
      <c r="I10" s="47"/>
    </row>
    <row r="11" spans="1:11" ht="15.75" thickBot="1" x14ac:dyDescent="0.3">
      <c r="B11" s="38" t="s">
        <v>44</v>
      </c>
      <c r="C11" s="35" t="s">
        <v>54</v>
      </c>
      <c r="D11" s="36">
        <f t="shared" si="0"/>
        <v>0</v>
      </c>
      <c r="E11" s="40">
        <v>2.29E-2</v>
      </c>
      <c r="I11" s="47"/>
    </row>
    <row r="12" spans="1:11" ht="15.75" thickBot="1" x14ac:dyDescent="0.3">
      <c r="B12" s="49" t="s">
        <v>45</v>
      </c>
      <c r="C12" s="35" t="s">
        <v>36</v>
      </c>
      <c r="D12" s="36">
        <f t="shared" si="0"/>
        <v>0</v>
      </c>
      <c r="E12" s="40">
        <v>0.31240000000000001</v>
      </c>
      <c r="I12" s="47"/>
    </row>
    <row r="13" spans="1:11" ht="15.75" thickBot="1" x14ac:dyDescent="0.3">
      <c r="B13" s="41" t="s">
        <v>46</v>
      </c>
      <c r="C13" s="35" t="s">
        <v>37</v>
      </c>
      <c r="D13" s="36">
        <f t="shared" si="0"/>
        <v>0</v>
      </c>
      <c r="E13" s="48">
        <v>4.19E-2</v>
      </c>
      <c r="I13" s="47"/>
    </row>
    <row r="14" spans="1:11" ht="15.75" thickBot="1" x14ac:dyDescent="0.3">
      <c r="B14" s="31">
        <v>3</v>
      </c>
      <c r="C14" s="50" t="s">
        <v>38</v>
      </c>
      <c r="D14" s="25">
        <f>+SUM(D15:D15)</f>
        <v>0</v>
      </c>
      <c r="E14" s="23"/>
      <c r="I14" s="47"/>
    </row>
    <row r="15" spans="1:11" ht="45.75" thickBot="1" x14ac:dyDescent="0.3">
      <c r="B15" s="52" t="s">
        <v>48</v>
      </c>
      <c r="C15" s="83" t="s">
        <v>52</v>
      </c>
      <c r="D15" s="36">
        <f>D16-D5-D9</f>
        <v>0</v>
      </c>
      <c r="E15" s="53">
        <v>4.19E-2</v>
      </c>
      <c r="I15" s="47"/>
    </row>
    <row r="16" spans="1:11" ht="16.5" thickBot="1" x14ac:dyDescent="0.3">
      <c r="A16" s="16"/>
      <c r="B16" s="27"/>
      <c r="C16" s="28" t="s">
        <v>39</v>
      </c>
      <c r="D16" s="26"/>
      <c r="E16" s="29"/>
      <c r="F16" s="16"/>
      <c r="K16" s="46"/>
    </row>
    <row r="17" spans="1:11" x14ac:dyDescent="0.25">
      <c r="A17" s="16"/>
      <c r="B17" s="16"/>
      <c r="C17" s="16"/>
      <c r="E17" s="16"/>
      <c r="F17" s="16"/>
    </row>
    <row r="18" spans="1:11" ht="30" customHeight="1" x14ac:dyDescent="0.25">
      <c r="B18" s="20" t="s">
        <v>24</v>
      </c>
      <c r="C18" s="80" t="s">
        <v>25</v>
      </c>
      <c r="D18" s="80"/>
      <c r="E18" s="80"/>
      <c r="K18" s="46"/>
    </row>
    <row r="20" spans="1:11" ht="27.75" customHeight="1" x14ac:dyDescent="0.25">
      <c r="B20" s="13" t="s">
        <v>47</v>
      </c>
      <c r="C20" s="33"/>
      <c r="D20" s="45"/>
    </row>
    <row r="21" spans="1:11" x14ac:dyDescent="0.25">
      <c r="D21" s="16"/>
    </row>
  </sheetData>
  <sheetProtection algorithmName="SHA-512" hashValue="f6TJfPzatT4EFn40UlooDJuLWwGMKNgC6NgC4oMR9DaAEJDG3kG8/6SO9QMezb4vNHofIOG1b9PpsM6wK29MFw==" saltValue="FRUsRTUx1+Jl5an9lvxjMw==" spinCount="100000" sheet="1" selectLockedCells="1"/>
  <mergeCells count="2">
    <mergeCell ref="C18:E18"/>
    <mergeCell ref="B1:E1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88" orientation="portrait" r:id="rId1"/>
  <ignoredErrors>
    <ignoredError sqref="D14 D9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Anexo I pag 1 oferta</vt:lpstr>
      <vt:lpstr>Anexo I Tabla Desglose Precio</vt:lpstr>
      <vt:lpstr>'Anexo I pag 1 oferta'!Área_de_impresión</vt:lpstr>
      <vt:lpstr>'Anexo I Tabla Desglose Precio'!Área_de_impresión</vt:lpstr>
    </vt:vector>
  </TitlesOfParts>
  <Company>CRTVE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JUAN ANTONIO GONZALEZ GARCIA</cp:lastModifiedBy>
  <cp:lastPrinted>2026-10-01T18:22:35Z</cp:lastPrinted>
  <dcterms:created xsi:type="dcterms:W3CDTF">2023-03-06T09:12:22Z</dcterms:created>
  <dcterms:modified xsi:type="dcterms:W3CDTF">2026-10-01T18:23:39Z</dcterms:modified>
</cp:coreProperties>
</file>